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PRAVNA\Tanjin arhiv\D\1 DELOVNE DATOTEKE\01 Delovne datoteke 2023\Cenik\"/>
    </mc:Choice>
  </mc:AlternateContent>
  <bookViews>
    <workbookView xWindow="0" yWindow="0" windowWidth="13590" windowHeight="5190"/>
  </bookViews>
  <sheets>
    <sheet name="Cenik UP PEF 2023-2024" sheetId="4" r:id="rId1"/>
  </sheets>
  <definedNames>
    <definedName name="_xlnm.Print_Area" localSheetId="0">'Cenik UP PEF 2023-2024'!$A$1:$K$187</definedName>
  </definedNames>
  <calcPr calcId="162913"/>
</workbook>
</file>

<file path=xl/calcChain.xml><?xml version="1.0" encoding="utf-8"?>
<calcChain xmlns="http://schemas.openxmlformats.org/spreadsheetml/2006/main">
  <c r="K11" i="4" l="1"/>
  <c r="K18" i="4"/>
  <c r="K10" i="4"/>
  <c r="K23" i="4" l="1"/>
  <c r="J28" i="4" l="1"/>
  <c r="K17" i="4" l="1"/>
  <c r="K24" i="4" l="1"/>
  <c r="J109" i="4"/>
  <c r="J102" i="4"/>
  <c r="J101" i="4"/>
  <c r="J100" i="4"/>
  <c r="J78" i="4"/>
  <c r="J29" i="4"/>
  <c r="J23" i="4"/>
</calcChain>
</file>

<file path=xl/sharedStrings.xml><?xml version="1.0" encoding="utf-8"?>
<sst xmlns="http://schemas.openxmlformats.org/spreadsheetml/2006/main" count="314" uniqueCount="189">
  <si>
    <t>a)</t>
  </si>
  <si>
    <t>b)</t>
  </si>
  <si>
    <t>c)</t>
  </si>
  <si>
    <t>d)</t>
  </si>
  <si>
    <t>e)</t>
  </si>
  <si>
    <t>f)</t>
  </si>
  <si>
    <t>g)</t>
  </si>
  <si>
    <t>i)</t>
  </si>
  <si>
    <t>Univerze na Primorskem</t>
  </si>
  <si>
    <t>Predsednik</t>
  </si>
  <si>
    <t>-</t>
  </si>
  <si>
    <t>po dejanskih stroških</t>
  </si>
  <si>
    <t>se določi v skladu z navodili Ministrstva za šolstvo in šport RS</t>
  </si>
  <si>
    <t>za vpis po merilih za prehode</t>
  </si>
  <si>
    <t>SIT</t>
  </si>
  <si>
    <t>h)</t>
  </si>
  <si>
    <t>zajeto v vpisnini</t>
  </si>
  <si>
    <t>zajeto v prispevkih ob vpisu</t>
  </si>
  <si>
    <t>druge fizične osebe</t>
  </si>
  <si>
    <t>pravne osebe</t>
  </si>
  <si>
    <t>dnevna zamudnina</t>
  </si>
  <si>
    <t>prvi opomin</t>
  </si>
  <si>
    <t>drugi opomin</t>
  </si>
  <si>
    <t>tretji opomin</t>
  </si>
  <si>
    <t>opomin pred tožbo</t>
  </si>
  <si>
    <t>iz slovenskih knjižnic</t>
  </si>
  <si>
    <t>iz tujine</t>
  </si>
  <si>
    <t>za izgubljeno ali uničeno gradivo</t>
  </si>
  <si>
    <t>stroški opreme nadomestnega gradiva (na enoto)</t>
  </si>
  <si>
    <t>stran A4</t>
  </si>
  <si>
    <t>stran A3</t>
  </si>
  <si>
    <t>LCD projektor</t>
  </si>
  <si>
    <t>kamera</t>
  </si>
  <si>
    <t>prenosni računalnik</t>
  </si>
  <si>
    <t>Po dejanskih stroških.</t>
  </si>
  <si>
    <t>Univerza na Primorskem</t>
  </si>
  <si>
    <t>Dekan</t>
  </si>
  <si>
    <t>2. ŠOLNINE</t>
  </si>
  <si>
    <t xml:space="preserve"> -</t>
  </si>
  <si>
    <t>j)</t>
  </si>
  <si>
    <t>za določitev diferencialnih izpitov za vpis na UP</t>
  </si>
  <si>
    <t>priznavanje oz. uveljavljanje strokovne prakse</t>
  </si>
  <si>
    <t>monografija</t>
  </si>
  <si>
    <t>članek</t>
  </si>
  <si>
    <t>vpisna dokumentacija</t>
  </si>
  <si>
    <t>doc. dr. Boris Zgrablić, l. r.</t>
  </si>
  <si>
    <t>Znesek v EUR</t>
  </si>
  <si>
    <t>študentska izkaznica</t>
  </si>
  <si>
    <t>diplomska listina</t>
  </si>
  <si>
    <t>za priznavanje znanj in spretnosti, pridobljenih v formalnem izobraževanju</t>
  </si>
  <si>
    <t>za priznavanje znanj in spretnosti, pridobljenih v neformalnem izobraževanju in s priložnostnim učenjem</t>
  </si>
  <si>
    <t>študenti drugih visokošolskih zavodov</t>
  </si>
  <si>
    <t>izr. prof. dr. Stanko Pelc, l. r.</t>
  </si>
  <si>
    <t>srednja predavalnica (do 60 sedežev)</t>
  </si>
  <si>
    <t>mala predavalnica (do 20 sedežev)</t>
  </si>
  <si>
    <t>I. IZOBRAŽEVALNA DEJAVNOST</t>
  </si>
  <si>
    <t>potrdilo o opravljenih obveznostih programa vseživljenjskega izobraževanja</t>
  </si>
  <si>
    <t>II. KNJIŽNIČNE STORITVE</t>
  </si>
  <si>
    <t>Dekanja</t>
  </si>
  <si>
    <t>Inkluzivna pedagogika</t>
  </si>
  <si>
    <t xml:space="preserve">CENIK STORITEV </t>
  </si>
  <si>
    <t>Komisijsko opravljanje izpita pri predmetu (učni enoti)</t>
  </si>
  <si>
    <t>Izdaja potrdila na podlagi uradnih evidenc (v slovenskem ali angleškem jeziku)</t>
  </si>
  <si>
    <t>Izdaja potrdila na podlagi ugotovitvenega postopka (v slovenskem ali angleškem jeziku)</t>
  </si>
  <si>
    <t>Izdaja dvojnika:</t>
  </si>
  <si>
    <t>Reševanje vlog:</t>
  </si>
  <si>
    <t>Izdaja sklepa za dokup delovne dobe ali o uveljavljanju študijskih let</t>
  </si>
  <si>
    <t>Zamudnina (enota na dan):</t>
  </si>
  <si>
    <t>Opomin:</t>
  </si>
  <si>
    <t>Medknjižnična izmenjava:</t>
  </si>
  <si>
    <t xml:space="preserve">Poizvedbe po bazah - tiskanje poizvedb iz baz podatkov na stran  </t>
  </si>
  <si>
    <t>Odškodnina:</t>
  </si>
  <si>
    <t>Fotokopiranje:</t>
  </si>
  <si>
    <t>Poštnina</t>
  </si>
  <si>
    <t>Programi nadaljnjega izobraževanja in usposabljanja</t>
  </si>
  <si>
    <t>Podiplomski študijski programi</t>
  </si>
  <si>
    <t>Izdaja sklepa o določitvi pogojev za nadaljevanje študija po prekinitvi (dveh let in več)</t>
  </si>
  <si>
    <t>Izdaja sklepa o določitvi pogojev za nadaljevanje študija po prekinitvi (deset let in več)</t>
  </si>
  <si>
    <t>študenti UP</t>
  </si>
  <si>
    <t>Poizvedbe po e-virih (na uro)</t>
  </si>
  <si>
    <t>skeniranje (stran)</t>
  </si>
  <si>
    <t>Priprava, vodenje in vnos osebne bibliografije</t>
  </si>
  <si>
    <t>fotokopija članka do 10 strani</t>
  </si>
  <si>
    <t>članek, posredovan v elektronski obliki</t>
  </si>
  <si>
    <t>računalniška predavalnica</t>
  </si>
  <si>
    <t>predavalnica opremljena z glasbili</t>
  </si>
  <si>
    <t>Pedagoška fakulteta</t>
  </si>
  <si>
    <t>Univerze na Primorskem, Pedagoške fakultete</t>
  </si>
  <si>
    <t>priloga k diplomi (v slovenskem, angleškem ali italijanskem jeziku)</t>
  </si>
  <si>
    <t>Predšolska vzgoja (VS)</t>
  </si>
  <si>
    <t>za tujino</t>
  </si>
  <si>
    <t xml:space="preserve">Rezervacija gradiva: </t>
  </si>
  <si>
    <t>neprevzeto rezervirano gradivo (na enoto)</t>
  </si>
  <si>
    <t>k)</t>
  </si>
  <si>
    <t>Razredni pouk</t>
  </si>
  <si>
    <t xml:space="preserve">Najem prostorov na uro </t>
  </si>
  <si>
    <t>Najem opreme na dan</t>
  </si>
  <si>
    <t>študijski programi 3. stopnje</t>
  </si>
  <si>
    <t>študijski programi 1. stopnje</t>
  </si>
  <si>
    <t>študijski programi 2. stopnje</t>
  </si>
  <si>
    <r>
      <t xml:space="preserve">1. PRISPEVKI OB VPISU  </t>
    </r>
    <r>
      <rPr>
        <b/>
        <vertAlign val="superscript"/>
        <sz val="10"/>
        <rFont val="Arial"/>
        <family val="2"/>
        <charset val="238"/>
      </rPr>
      <t>[1]</t>
    </r>
  </si>
  <si>
    <t>Zaračuna se stroške nabave in stroške opreme.</t>
  </si>
  <si>
    <t>30.00</t>
  </si>
  <si>
    <t>iz knjižnice članice Univerze na Primorskem</t>
  </si>
  <si>
    <t xml:space="preserve">Edukacijske vede </t>
  </si>
  <si>
    <t>Socialna pedagogika</t>
  </si>
  <si>
    <t xml:space="preserve">Razredni pouk (UN) </t>
  </si>
  <si>
    <t xml:space="preserve">Zgodnje učenje </t>
  </si>
  <si>
    <t>3. DRUGI PRISPEVKI ZA ŠTUDIJ IN PRISPEVKI ZA DRUGE STORITVE NA PODROČJU IZOBRAŽEVALNE DEJAVNOSTI</t>
  </si>
  <si>
    <t>Ta cenik se objavi na spletni strani Univerze na Primorskem, Pedagoške fakultete.</t>
  </si>
  <si>
    <t>Univerza na Primorskem,</t>
  </si>
  <si>
    <t>Študijski program za izpopolnjevanje Pedagoško-andragoško izobraževanje</t>
  </si>
  <si>
    <t>4. PRISPEVKI ZA RAZLIČNA POTRDILA, SKLEPE IN OSTALE DOKUMENTE TER ZA REŠEVANJE VLOG</t>
  </si>
  <si>
    <t>Socialna pedagogika (UN)</t>
  </si>
  <si>
    <t>Dodiplomski študijski programi 1. stopnje:</t>
  </si>
  <si>
    <t>Magistrski študijski programi 2. stopnje:</t>
  </si>
  <si>
    <t>Ponastavitev izgubljenega gesla za dostop do storitev UP</t>
  </si>
  <si>
    <t>Visokošolski sodelavci, asistenti in razvijalci</t>
  </si>
  <si>
    <t>Prevedba naziva</t>
  </si>
  <si>
    <t>Visokošolski učitelji in/ali znanstveni delavci, ki niso zajeti v točki a) - prva izvolitev</t>
  </si>
  <si>
    <t xml:space="preserve">Cenik je bil pripravljen na podlagi Pravilnika o prispevkih in vrednotenju stroškov na Univerzi na Primorskem, št. 002-19/18 z dne 27. septembra 2018, </t>
  </si>
  <si>
    <t>Diferencialni izpit</t>
  </si>
  <si>
    <t>Vrednost kreditne točke za izračun cene posameznega predmeta (učne enote) za osebe, ki so brez statusa študenta več kot eno leto in za druge osebe</t>
  </si>
  <si>
    <t>Priprava in zagovor zaključnega dela za osebe, ki so brez statusa študenta</t>
  </si>
  <si>
    <t>Praksa, nastopi - za osebe, ki so brez statusa študenta</t>
  </si>
  <si>
    <t>Prispevki za terenski pouk, strokovne ekskurzije</t>
  </si>
  <si>
    <t>Pedagogika (UN)</t>
  </si>
  <si>
    <t>Razredni pouk za zavode z italijanskim učnim jezikom (UN)</t>
  </si>
  <si>
    <t>Predšolska vzgoja za zavode z italijanskim učnim jezikom (VS)</t>
  </si>
  <si>
    <t xml:space="preserve">Izredni študij - za letnik </t>
  </si>
  <si>
    <t>Izredni študij - za letnik</t>
  </si>
  <si>
    <t>Visokošolski učitelji in/ali znanstveni delavci, ki niso zajeti v točki a) - ponovna izvolitev</t>
  </si>
  <si>
    <t>Prispevki ob prvem vpisu v začetni letnik oz. v višji letnik (po merilih za prehode) študijskega programa za pridobitev izobrazbe:</t>
  </si>
  <si>
    <t>Prispevki ob vpisu v višji letnik in ob ponovnem vpisu v isti letnik študijskega programa za pridobitev izobrazbe ter ob vpisu po zadnjem semestru:</t>
  </si>
  <si>
    <t>Doktorski študijski programi 3. stopnje:</t>
  </si>
  <si>
    <t xml:space="preserve">Preizkus posebnih nadarjenosti, sposobnosti in spretnosti: </t>
  </si>
  <si>
    <t>Vključena v prispevek ob vpisu.</t>
  </si>
  <si>
    <t>Zaračuna se ceno dobavitelja in poštnino.</t>
  </si>
  <si>
    <t>Zaračuna se stroške storitve medknjižnične izposoje in poštnino.</t>
  </si>
  <si>
    <t>za poškodovano gradivo</t>
  </si>
  <si>
    <t>za vezavo gradiva</t>
  </si>
  <si>
    <t>III. STROŠKI POSTOPKOV IZVOLITEV V NAZIVE</t>
  </si>
  <si>
    <t>Izdaja dodatne (tretje) priloge k diplomi v tujem jeziku (angleškem ali italijanskem jeziku) - do izdaje diplome</t>
  </si>
  <si>
    <t>Zgodnje učenje in poučevanje</t>
  </si>
  <si>
    <t>sprejel Upravni odbor Univerze na Primorskem.</t>
  </si>
  <si>
    <t>Po veljavnem ceniku izvajalca ustrezne poštne storitve.</t>
  </si>
  <si>
    <t>prof. dr. Mara Cotič</t>
  </si>
  <si>
    <t>V cenah storitev ni vključen DDV, ki se zaračunava na podlagi Zakona o davku na dodano vrednost ZDDV - 1 (Uradni list RS, št. 117/2006, 52/2007, 33/2009, 85/2009, 85/2010, 18/2011, 78/2011, 38/2012, 40/2012 - ZUJF, 83/2012, 14/2013, 46/2013 - ZIPRS1314-A, 101/2013 - ZIPRS1415, 86/2014, 90/2015, 77/2018, 59/2019, 72/2019, 196/2021 – ZDOsk, 3/2022 in 29/2022 – ZUOPDCE).</t>
  </si>
  <si>
    <r>
      <t xml:space="preserve">študijski programi 2. stopnje </t>
    </r>
    <r>
      <rPr>
        <vertAlign val="superscript"/>
        <sz val="10"/>
        <rFont val="Arial"/>
        <family val="2"/>
        <charset val="238"/>
      </rPr>
      <t xml:space="preserve"> [8]</t>
    </r>
  </si>
  <si>
    <r>
      <t xml:space="preserve">preizkus nadarjenosti za vpis v univerzitetni študijski program 1. stopnje </t>
    </r>
    <r>
      <rPr>
        <i/>
        <sz val="10"/>
        <rFont val="Arial"/>
        <family val="2"/>
        <charset val="238"/>
      </rPr>
      <t>Vizualne umetnosti in oblikovanje</t>
    </r>
  </si>
  <si>
    <t xml:space="preserve">Vizualne umetnosti in oblikovanje </t>
  </si>
  <si>
    <t>Andragogika / Izobraževanje odraslih in razvoj kariere</t>
  </si>
  <si>
    <t>za študijsko leto 2023/2024</t>
  </si>
  <si>
    <t>prispevek za informacijski sistem v okviru univerze in licence</t>
  </si>
  <si>
    <t>Z vsemi vključenimi prispevki:</t>
  </si>
  <si>
    <t>Prispevki ob vpisu v programe vseživljenjskega izobraževanja:</t>
  </si>
  <si>
    <t>Članska izkaznica za študente drugih univerz, fizične in pravne osebe</t>
  </si>
  <si>
    <t>Zaračuna se 30,00 EUR na uro in administrativne stroške.</t>
  </si>
  <si>
    <t>[2] Vse knjižnične storitve, razen postavk b) in c), so oproščene plačila DDV (13. točka 1. odstavka 42. člena ZDDV-1), postavka g) je oproščena plačila DDV po 3. točka 44. člena ZDDV-1.</t>
  </si>
  <si>
    <t>Postavke cenika veljajo za študijsko leto 2023/2024.</t>
  </si>
  <si>
    <t>l)</t>
  </si>
  <si>
    <t>telovadnica (brez vadbene opreme)</t>
  </si>
  <si>
    <t>in je usklajen s Cenikom Univerze na Primorskem za študijsko leto 2023/2024, ki ga je na 14. izredni seji, ki je potekala  6. januarja 2023.</t>
  </si>
  <si>
    <t>[3]  Postavke b) in c) so oproščene plačila DDV (1. in 2. točka 13. člena Pravilnika o izvajanju Zakona o dodani vrednosti (Ur. l. RS, št. 141/06, 52/07, 120/07, 21/08, 123/08, 105/09, 27/10, 104/10, 110/10, 82/11, 106/11, 108/11, 102/12, 54/13, 85/14, 95/14, 39/16, 45/16, 86/16, 50/17, 84/18, 77/19, 58/21, 205/21, 16/22, 82/22 in 17/23).</t>
  </si>
  <si>
    <t xml:space="preserve">Študijski program za izpopolnjevanje Specialno pedagoško izpopolnjevanje za učitelje otrok s posebnimi potrebami </t>
  </si>
  <si>
    <r>
      <t>[1]</t>
    </r>
    <r>
      <rPr>
        <i/>
        <sz val="10"/>
        <rFont val="Arial"/>
        <family val="2"/>
        <charset val="238"/>
      </rPr>
      <t xml:space="preserve"> Prispevke ob vpisu se plača za vsako študijsko leto, tudi če se letnik študija izvaja več kot eno študijsko leto.                                                                                                                                                                                       Enako velja tudi za programe vseživljenjskega izobraževanja, ki se izvajajo več kot eno študijsko leto. </t>
    </r>
  </si>
  <si>
    <r>
      <t xml:space="preserve">[7] </t>
    </r>
    <r>
      <rPr>
        <i/>
        <sz val="10"/>
        <rFont val="Arial"/>
        <family val="2"/>
        <charset val="238"/>
      </rPr>
      <t>Po tej postavki se zaračunava tudi opravljanje izpitov kandidatom, ki opravljajo študijske obveznosti dodatnega letnika magistrskega študijskega programa 2. stopnje Razredni pouk.</t>
    </r>
  </si>
  <si>
    <r>
      <t>[8]</t>
    </r>
    <r>
      <rPr>
        <i/>
        <sz val="10"/>
        <rFont val="Arial"/>
        <family val="2"/>
      </rPr>
      <t xml:space="preserve"> Vrednost kreditne točke za izračun cene posameznega predmeta (učne enote) za študijske programe 2. stopnje se uporablja tudi za izračun cene posameznega predmeta na študijskih programih za izpopolnjevanje.</t>
    </r>
  </si>
  <si>
    <r>
      <t xml:space="preserve">Četrto in nadaljnje opravljanje izpitov pri predmetu (učni enoti)  </t>
    </r>
    <r>
      <rPr>
        <vertAlign val="superscript"/>
        <sz val="10"/>
        <rFont val="Arial"/>
        <family val="2"/>
        <charset val="238"/>
      </rPr>
      <t>[7]</t>
    </r>
  </si>
  <si>
    <r>
      <t xml:space="preserve">Brez vključenega prispevka za letno članarino za knjižnice univerze </t>
    </r>
    <r>
      <rPr>
        <b/>
        <vertAlign val="superscript"/>
        <sz val="10"/>
        <rFont val="Arial"/>
        <family val="2"/>
        <charset val="238"/>
      </rPr>
      <t>[2]</t>
    </r>
    <r>
      <rPr>
        <b/>
        <sz val="10"/>
        <rFont val="Arial"/>
        <family val="2"/>
        <charset val="238"/>
      </rPr>
      <t>:</t>
    </r>
  </si>
  <si>
    <t>Koper, 31. maj 2023</t>
  </si>
  <si>
    <t>prispevek za letno članarino za knjižnice univerze</t>
  </si>
  <si>
    <r>
      <t>[2]</t>
    </r>
    <r>
      <rPr>
        <i/>
        <sz val="10"/>
        <rFont val="Arial"/>
        <family val="2"/>
        <charset val="238"/>
      </rPr>
      <t xml:space="preserve"> Prispevek je določil Študentski svet UP PEF na 3. dopisni seji, ki je potekala od 19. do 21. januarja 2023.                                                                                                                     </t>
    </r>
  </si>
  <si>
    <r>
      <t>Brez vključenega prispevka za letno članarino za knjižnice univerze</t>
    </r>
    <r>
      <rPr>
        <b/>
        <sz val="10"/>
        <rFont val="Arial"/>
        <family val="2"/>
        <charset val="238"/>
      </rPr>
      <t>:</t>
    </r>
  </si>
  <si>
    <r>
      <t xml:space="preserve">prispevek za s študijem povezane interesne dejavnosti študentov </t>
    </r>
    <r>
      <rPr>
        <vertAlign val="superscript"/>
        <sz val="10"/>
        <rFont val="Arial"/>
        <family val="2"/>
        <charset val="238"/>
      </rPr>
      <t>[2]</t>
    </r>
  </si>
  <si>
    <r>
      <t>Redni študij - za letnik</t>
    </r>
    <r>
      <rPr>
        <b/>
        <vertAlign val="superscript"/>
        <sz val="10"/>
        <rFont val="Arial"/>
        <family val="2"/>
        <charset val="238"/>
      </rPr>
      <t xml:space="preserve"> [3],  [4]</t>
    </r>
  </si>
  <si>
    <r>
      <t xml:space="preserve">Vizualne umetnosti in oblikovanje </t>
    </r>
    <r>
      <rPr>
        <i/>
        <vertAlign val="superscript"/>
        <sz val="10"/>
        <rFont val="Arial"/>
        <family val="2"/>
        <charset val="238"/>
      </rPr>
      <t>[5]</t>
    </r>
  </si>
  <si>
    <r>
      <t xml:space="preserve">Redni študij - za letnik </t>
    </r>
    <r>
      <rPr>
        <b/>
        <vertAlign val="superscript"/>
        <sz val="10"/>
        <rFont val="Arial"/>
        <family val="2"/>
        <charset val="238"/>
      </rPr>
      <t xml:space="preserve"> [3],  [4]</t>
    </r>
  </si>
  <si>
    <r>
      <t xml:space="preserve">Inkluzivna pedagogika </t>
    </r>
    <r>
      <rPr>
        <i/>
        <vertAlign val="superscript"/>
        <sz val="10"/>
        <rFont val="Arial"/>
        <family val="2"/>
        <charset val="238"/>
      </rPr>
      <t>[5]</t>
    </r>
  </si>
  <si>
    <r>
      <t xml:space="preserve">Andragogika / Izobraževanje odraslih in razvoj kariere </t>
    </r>
    <r>
      <rPr>
        <i/>
        <vertAlign val="superscript"/>
        <sz val="10"/>
        <rFont val="Arial"/>
        <family val="2"/>
        <charset val="238"/>
      </rPr>
      <t>[5]</t>
    </r>
  </si>
  <si>
    <r>
      <t xml:space="preserve">Socialna pedagogika </t>
    </r>
    <r>
      <rPr>
        <i/>
        <vertAlign val="superscript"/>
        <sz val="10"/>
        <rFont val="Arial"/>
        <family val="2"/>
        <charset val="238"/>
      </rPr>
      <t xml:space="preserve">[5] </t>
    </r>
  </si>
  <si>
    <r>
      <t xml:space="preserve">Zgodnje učenje </t>
    </r>
    <r>
      <rPr>
        <i/>
        <vertAlign val="superscript"/>
        <sz val="10"/>
        <rFont val="Arial"/>
        <family val="2"/>
        <charset val="238"/>
      </rPr>
      <t>[5]</t>
    </r>
  </si>
  <si>
    <r>
      <rPr>
        <i/>
        <vertAlign val="superscript"/>
        <sz val="10"/>
        <rFont val="Arial"/>
        <family val="2"/>
        <charset val="238"/>
      </rPr>
      <t xml:space="preserve">[3] </t>
    </r>
    <r>
      <rPr>
        <i/>
        <sz val="10"/>
        <rFont val="Arial"/>
        <family val="2"/>
        <charset val="238"/>
      </rPr>
      <t xml:space="preserve">Šolnina za letnik študijskega programa je določena za študij tujcev, ki se izobražujejo na Univerzi na Primorskem. Šolnina za študij po javnoveljavnih študijskih programih se tujcem (državljanom držav, ki niso članice EU) zaračunava v skladu s Pravilnikom o šolninah in bivanju v javnih študentskih domovih za Slovence brez slovenskega državljanstva in tujce v Republiki Sloveniji (Uradni list RS, št. 77/2016, 25/2019 in 56/22). Višina šolnine za letnik študija za tujce je na podlagi 3. člena pravilnika določena v enakem znesku, kot je določena za državljane Republike Slovenije za letnik izrednega študija za posamezen študijski program.  </t>
    </r>
  </si>
  <si>
    <r>
      <rPr>
        <i/>
        <vertAlign val="superscript"/>
        <sz val="10"/>
        <rFont val="Arial"/>
        <family val="2"/>
        <charset val="238"/>
      </rPr>
      <t xml:space="preserve">[4] </t>
    </r>
    <r>
      <rPr>
        <i/>
        <sz val="10"/>
        <rFont val="Arial"/>
        <family val="2"/>
        <charset val="238"/>
      </rPr>
      <t xml:space="preserve">Državljanom Republike Slovenije in državljanom članic Evropske unije se šolnina za redni študij lahko zaračuna, če imajo že doseženo izobrazbo, ki ustreza najmanj ravni izobrazbe, pridobljene po študijskem programu, v katerega se vpišejo, oziroma še nimajo dosežene izobrazbe, ki ustreza najmanj ravni izobrazbe pridobljene po študijskem programu, v katerega se vpišejo in jim je prenehal status študenta v skladu s 70. členom Zakona o visokem šolstvu (Uradni list RS, št. 32/12 – uradno prečiščeno besedilo, 40/12 – ZUJF, 57/12 – ZPCP-2D, 109/12, 85/14, 75/16, 61/17 – ZUPŠ, 65/17, 175/20 – ZIUOPDVE, 57/21 – odl. US, 54/22 – ZUPŠ-1 in 100/22 – ZSZUN) na prejšnjem študijskem programu. </t>
    </r>
  </si>
  <si>
    <r>
      <t>[5]</t>
    </r>
    <r>
      <rPr>
        <i/>
        <sz val="10"/>
        <rFont val="Arial"/>
        <family val="2"/>
        <charset val="238"/>
      </rPr>
      <t xml:space="preserve"> Šolnina je navedena za primer, če se bo študijski program v študijskem letu 2023/2024 izvajal kot izredni študij. </t>
    </r>
  </si>
  <si>
    <r>
      <t>Letna članarina</t>
    </r>
    <r>
      <rPr>
        <vertAlign val="superscript"/>
        <sz val="10"/>
        <rFont val="Arial"/>
        <family val="2"/>
      </rPr>
      <t>[8]</t>
    </r>
    <r>
      <rPr>
        <sz val="10"/>
        <rFont val="Arial"/>
        <family val="2"/>
        <charset val="238"/>
      </rPr>
      <t>:</t>
    </r>
  </si>
  <si>
    <r>
      <t>[8]</t>
    </r>
    <r>
      <rPr>
        <i/>
        <sz val="10"/>
        <rFont val="Arial"/>
        <family val="2"/>
      </rPr>
      <t xml:space="preserve"> V skladu z Uredbo o osnovnih storitvah knjižnic (Uradni list RS, št. 29/2003 in 162/22) so osebe do osemnajstega leta starosti in brezposelne osebe oproščene plačila članarine in vpisnin.
</t>
    </r>
  </si>
  <si>
    <r>
      <t xml:space="preserve">IV. NAJEM PROSTOROV IN OPREME </t>
    </r>
    <r>
      <rPr>
        <b/>
        <vertAlign val="superscript"/>
        <sz val="10"/>
        <rFont val="Arial"/>
        <family val="2"/>
        <charset val="238"/>
      </rPr>
      <t xml:space="preserve">[9] </t>
    </r>
  </si>
  <si>
    <r>
      <t>[9]</t>
    </r>
    <r>
      <rPr>
        <i/>
        <sz val="10"/>
        <rFont val="Arial"/>
        <family val="2"/>
      </rPr>
      <t xml:space="preserve">  Članicam Univerze na Primorskem se najem prostorov in opreme ne zaračunava po tem ceniku, ampak članice krijejo le materialne stroške v najem vzetih prostorov oziroma opreme.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</si>
</sst>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USD]"/>
  </numFmts>
  <fonts count="19" x14ac:knownFonts="1">
    <font>
      <sz val="10"/>
      <name val="Arial"/>
      <charset val="238"/>
    </font>
    <font>
      <sz val="10"/>
      <name val="Arial"/>
      <family val="2"/>
      <charset val="238"/>
    </font>
    <font>
      <b/>
      <sz val="10"/>
      <name val="Arial"/>
      <family val="2"/>
    </font>
    <font>
      <sz val="10"/>
      <name val="Arial CE"/>
      <charset val="238"/>
    </font>
    <font>
      <sz val="10"/>
      <name val="Arial"/>
      <family val="2"/>
    </font>
    <font>
      <b/>
      <sz val="12"/>
      <name val="Arial CE"/>
      <family val="2"/>
      <charset val="238"/>
    </font>
    <font>
      <b/>
      <sz val="10"/>
      <name val="Arial CE"/>
      <charset val="238"/>
    </font>
    <font>
      <i/>
      <sz val="10"/>
      <name val="Arial"/>
      <family val="2"/>
      <charset val="238"/>
    </font>
    <font>
      <sz val="10"/>
      <name val="Arial CE"/>
      <family val="2"/>
      <charset val="238"/>
    </font>
    <font>
      <vertAlign val="superscript"/>
      <sz val="10"/>
      <name val="Arial"/>
      <family val="2"/>
    </font>
    <font>
      <vertAlign val="superscript"/>
      <sz val="10"/>
      <name val="Arial"/>
      <family val="2"/>
      <charset val="238"/>
    </font>
    <font>
      <b/>
      <sz val="10"/>
      <name val="Arial"/>
      <family val="2"/>
      <charset val="238"/>
    </font>
    <font>
      <b/>
      <vertAlign val="superscript"/>
      <sz val="10"/>
      <name val="Arial"/>
      <family val="2"/>
      <charset val="238"/>
    </font>
    <font>
      <i/>
      <sz val="10"/>
      <name val="Arial CE"/>
      <charset val="238"/>
    </font>
    <font>
      <i/>
      <vertAlign val="superscript"/>
      <sz val="10"/>
      <name val="Arial"/>
      <family val="2"/>
      <charset val="238"/>
    </font>
    <font>
      <b/>
      <sz val="10"/>
      <name val="Cambria"/>
      <family val="1"/>
      <charset val="238"/>
    </font>
    <font>
      <sz val="10"/>
      <name val="Cambria"/>
      <family val="1"/>
      <charset val="238"/>
    </font>
    <font>
      <i/>
      <vertAlign val="superscript"/>
      <sz val="10"/>
      <name val="Arial"/>
      <family val="2"/>
    </font>
    <font>
      <i/>
      <sz val="10"/>
      <name val="Arial"/>
      <family val="2"/>
    </font>
  </fonts>
  <fills count="7">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0"/>
        <bgColor indexed="64"/>
      </patternFill>
    </fill>
    <fill>
      <patternFill patternType="solid">
        <fgColor theme="0" tint="-0.249977111117893"/>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3" fillId="0" borderId="0"/>
  </cellStyleXfs>
  <cellXfs count="431">
    <xf numFmtId="0" fontId="0" fillId="0" borderId="0" xfId="0"/>
    <xf numFmtId="0" fontId="4" fillId="0" borderId="0" xfId="0" applyFont="1" applyAlignment="1">
      <alignment horizontal="left"/>
    </xf>
    <xf numFmtId="0" fontId="4" fillId="0" borderId="0" xfId="0" applyFont="1" applyAlignment="1">
      <alignment horizontal="justify"/>
    </xf>
    <xf numFmtId="0" fontId="1" fillId="0" borderId="0" xfId="1" applyFont="1" applyFill="1" applyBorder="1"/>
    <xf numFmtId="4" fontId="1" fillId="0" borderId="0" xfId="1" applyNumberFormat="1" applyFont="1" applyFill="1" applyBorder="1"/>
    <xf numFmtId="0" fontId="6" fillId="0" borderId="0" xfId="1" applyFont="1" applyBorder="1" applyAlignment="1">
      <alignment horizontal="center"/>
    </xf>
    <xf numFmtId="0" fontId="1" fillId="0" borderId="1" xfId="1" applyFont="1" applyFill="1" applyBorder="1" applyAlignment="1">
      <alignment horizontal="center"/>
    </xf>
    <xf numFmtId="4" fontId="1" fillId="0" borderId="1" xfId="1" applyNumberFormat="1" applyFont="1" applyFill="1" applyBorder="1" applyAlignment="1">
      <alignment horizontal="right"/>
    </xf>
    <xf numFmtId="4" fontId="1" fillId="0" borderId="1" xfId="1" applyNumberFormat="1" applyFont="1" applyFill="1" applyBorder="1"/>
    <xf numFmtId="0" fontId="1" fillId="0" borderId="1" xfId="1" applyFont="1" applyFill="1" applyBorder="1"/>
    <xf numFmtId="49" fontId="1" fillId="0" borderId="1" xfId="1" applyNumberFormat="1" applyFont="1" applyFill="1" applyBorder="1" applyAlignment="1">
      <alignment horizontal="right" vertical="top" wrapText="1"/>
    </xf>
    <xf numFmtId="49" fontId="1" fillId="0" borderId="5" xfId="1" applyNumberFormat="1" applyFont="1" applyFill="1" applyBorder="1" applyAlignment="1">
      <alignment horizontal="right" vertical="top" wrapText="1"/>
    </xf>
    <xf numFmtId="49" fontId="1" fillId="0" borderId="1" xfId="1" applyNumberFormat="1" applyFont="1" applyFill="1" applyBorder="1" applyAlignment="1">
      <alignment horizontal="right"/>
    </xf>
    <xf numFmtId="4" fontId="1" fillId="0" borderId="5" xfId="1" applyNumberFormat="1" applyFont="1" applyFill="1" applyBorder="1" applyAlignment="1">
      <alignment horizontal="right"/>
    </xf>
    <xf numFmtId="4" fontId="1" fillId="0" borderId="5" xfId="1" applyNumberFormat="1" applyFont="1" applyFill="1" applyBorder="1"/>
    <xf numFmtId="4" fontId="1" fillId="0" borderId="3" xfId="1" applyNumberFormat="1" applyFont="1" applyFill="1" applyBorder="1" applyAlignment="1">
      <alignment horizontal="right"/>
    </xf>
    <xf numFmtId="4" fontId="1" fillId="0" borderId="4" xfId="1" applyNumberFormat="1" applyFont="1" applyFill="1" applyBorder="1"/>
    <xf numFmtId="4" fontId="1" fillId="0" borderId="1" xfId="1" applyNumberFormat="1" applyFont="1" applyFill="1" applyBorder="1" applyAlignment="1">
      <alignment horizontal="right" vertical="top"/>
    </xf>
    <xf numFmtId="4" fontId="1" fillId="0" borderId="2" xfId="1" applyNumberFormat="1" applyFont="1" applyFill="1" applyBorder="1" applyAlignment="1">
      <alignment horizontal="center"/>
    </xf>
    <xf numFmtId="4" fontId="1" fillId="0" borderId="1" xfId="1" applyNumberFormat="1" applyFont="1" applyFill="1" applyBorder="1" applyAlignment="1">
      <alignment vertical="top"/>
    </xf>
    <xf numFmtId="4" fontId="1" fillId="0" borderId="0" xfId="1" applyNumberFormat="1" applyFont="1" applyFill="1" applyBorder="1" applyAlignment="1">
      <alignment vertical="top"/>
    </xf>
    <xf numFmtId="4" fontId="3" fillId="0" borderId="1" xfId="1" applyNumberFormat="1" applyFont="1" applyFill="1" applyBorder="1"/>
    <xf numFmtId="4" fontId="1" fillId="0" borderId="1" xfId="1" applyNumberFormat="1" applyFont="1" applyFill="1" applyBorder="1" applyAlignment="1">
      <alignment horizontal="center"/>
    </xf>
    <xf numFmtId="4" fontId="1" fillId="0" borderId="4" xfId="1" applyNumberFormat="1" applyFont="1" applyFill="1" applyBorder="1" applyAlignment="1">
      <alignment horizontal="right"/>
    </xf>
    <xf numFmtId="49" fontId="1" fillId="0" borderId="8" xfId="1" applyNumberFormat="1" applyFont="1" applyFill="1" applyBorder="1"/>
    <xf numFmtId="4" fontId="1" fillId="0" borderId="9" xfId="1" applyNumberFormat="1" applyFont="1" applyFill="1" applyBorder="1" applyAlignment="1">
      <alignment horizontal="right"/>
    </xf>
    <xf numFmtId="49" fontId="1" fillId="0" borderId="8" xfId="1" applyNumberFormat="1" applyFont="1" applyFill="1" applyBorder="1" applyAlignment="1">
      <alignment vertical="top"/>
    </xf>
    <xf numFmtId="49" fontId="1" fillId="0" borderId="10" xfId="1" applyNumberFormat="1" applyFont="1" applyFill="1" applyBorder="1"/>
    <xf numFmtId="49" fontId="1" fillId="0" borderId="8" xfId="1" applyNumberFormat="1" applyFont="1" applyFill="1" applyBorder="1" applyAlignment="1"/>
    <xf numFmtId="4" fontId="1" fillId="0" borderId="5" xfId="1" applyNumberFormat="1" applyFont="1" applyFill="1" applyBorder="1" applyAlignment="1">
      <alignment horizontal="center"/>
    </xf>
    <xf numFmtId="4" fontId="1" fillId="0" borderId="1" xfId="1" applyNumberFormat="1" applyFont="1" applyFill="1" applyBorder="1" applyAlignment="1">
      <alignment horizontal="center" vertical="top"/>
    </xf>
    <xf numFmtId="49" fontId="2" fillId="0" borderId="3" xfId="1" applyNumberFormat="1" applyFont="1" applyFill="1" applyBorder="1" applyAlignment="1">
      <alignment horizontal="left"/>
    </xf>
    <xf numFmtId="4" fontId="4" fillId="0" borderId="0" xfId="1" applyNumberFormat="1" applyFont="1" applyFill="1" applyBorder="1"/>
    <xf numFmtId="49" fontId="1" fillId="0" borderId="11" xfId="1" applyNumberFormat="1" applyFont="1" applyFill="1" applyBorder="1"/>
    <xf numFmtId="0" fontId="1" fillId="0" borderId="10" xfId="1" applyFont="1" applyFill="1" applyBorder="1"/>
    <xf numFmtId="0" fontId="3" fillId="0" borderId="0" xfId="1" applyFont="1"/>
    <xf numFmtId="4" fontId="1" fillId="0" borderId="4" xfId="1" applyNumberFormat="1" applyFont="1" applyFill="1" applyBorder="1" applyAlignment="1">
      <alignment horizontal="center"/>
    </xf>
    <xf numFmtId="4" fontId="1" fillId="0" borderId="14" xfId="1" applyNumberFormat="1" applyFont="1" applyFill="1" applyBorder="1" applyAlignment="1">
      <alignment horizontal="right" wrapText="1"/>
    </xf>
    <xf numFmtId="49" fontId="11" fillId="3" borderId="8" xfId="1" applyNumberFormat="1" applyFont="1" applyFill="1" applyBorder="1" applyAlignment="1">
      <alignment vertical="center"/>
    </xf>
    <xf numFmtId="0" fontId="1" fillId="0" borderId="4" xfId="1" applyFont="1" applyFill="1" applyBorder="1" applyAlignment="1">
      <alignment horizontal="center"/>
    </xf>
    <xf numFmtId="0" fontId="7" fillId="0" borderId="5" xfId="1" applyFont="1" applyFill="1" applyBorder="1" applyAlignment="1">
      <alignment horizontal="left"/>
    </xf>
    <xf numFmtId="0" fontId="3" fillId="0" borderId="0" xfId="1" applyFont="1" applyFill="1"/>
    <xf numFmtId="0" fontId="4" fillId="0" borderId="0" xfId="0" applyFont="1" applyFill="1" applyAlignment="1">
      <alignment horizontal="left"/>
    </xf>
    <xf numFmtId="0" fontId="1" fillId="0" borderId="0" xfId="1" applyFont="1" applyFill="1" applyBorder="1" applyAlignment="1">
      <alignment horizontal="center"/>
    </xf>
    <xf numFmtId="49" fontId="1" fillId="0" borderId="0" xfId="1" applyNumberFormat="1" applyFont="1" applyFill="1" applyBorder="1"/>
    <xf numFmtId="49" fontId="1" fillId="0" borderId="0" xfId="1" applyNumberFormat="1" applyFont="1" applyFill="1" applyBorder="1" applyAlignment="1">
      <alignment horizontal="right" vertical="top" wrapText="1"/>
    </xf>
    <xf numFmtId="4" fontId="1" fillId="0" borderId="0" xfId="1" applyNumberFormat="1" applyFont="1" applyFill="1" applyBorder="1" applyAlignment="1">
      <alignment horizontal="right"/>
    </xf>
    <xf numFmtId="4" fontId="1" fillId="0" borderId="0" xfId="1" applyNumberFormat="1" applyFont="1" applyFill="1" applyBorder="1" applyAlignment="1">
      <alignment horizontal="right" wrapText="1"/>
    </xf>
    <xf numFmtId="49" fontId="11" fillId="0" borderId="0" xfId="1" applyNumberFormat="1" applyFont="1" applyFill="1" applyBorder="1"/>
    <xf numFmtId="49" fontId="1" fillId="0" borderId="0" xfId="1" applyNumberFormat="1" applyFont="1" applyFill="1" applyBorder="1" applyAlignment="1">
      <alignment horizontal="right"/>
    </xf>
    <xf numFmtId="164" fontId="1" fillId="0" borderId="0" xfId="1" applyNumberFormat="1" applyFont="1" applyFill="1" applyBorder="1" applyAlignment="1">
      <alignment horizontal="center"/>
    </xf>
    <xf numFmtId="164" fontId="1" fillId="0" borderId="0" xfId="1" applyNumberFormat="1" applyFont="1" applyFill="1" applyBorder="1" applyAlignment="1">
      <alignment horizontal="right"/>
    </xf>
    <xf numFmtId="49" fontId="11" fillId="0" borderId="0" xfId="1" applyNumberFormat="1" applyFont="1" applyFill="1" applyBorder="1" applyAlignment="1"/>
    <xf numFmtId="49" fontId="1" fillId="0" borderId="0" xfId="1" applyNumberFormat="1" applyFont="1" applyFill="1" applyBorder="1" applyAlignment="1"/>
    <xf numFmtId="0" fontId="7" fillId="0" borderId="0" xfId="1" applyFont="1" applyFill="1" applyBorder="1" applyAlignment="1">
      <alignment horizontal="left"/>
    </xf>
    <xf numFmtId="49" fontId="1" fillId="0" borderId="0" xfId="1" applyNumberFormat="1" applyFont="1" applyFill="1" applyBorder="1" applyAlignment="1">
      <alignment vertical="center" wrapText="1"/>
    </xf>
    <xf numFmtId="49" fontId="1" fillId="0" borderId="0" xfId="1" applyNumberFormat="1" applyFont="1" applyFill="1" applyBorder="1" applyAlignment="1">
      <alignment vertical="top"/>
    </xf>
    <xf numFmtId="4" fontId="1" fillId="0" borderId="0" xfId="1" applyNumberFormat="1" applyFont="1" applyFill="1" applyBorder="1" applyAlignment="1">
      <alignment horizontal="center" vertical="top"/>
    </xf>
    <xf numFmtId="4" fontId="1" fillId="0" borderId="0" xfId="1" applyNumberFormat="1" applyFont="1" applyFill="1" applyBorder="1" applyAlignment="1">
      <alignment horizontal="right" vertical="top"/>
    </xf>
    <xf numFmtId="0" fontId="3" fillId="0" borderId="0" xfId="1" applyFont="1" applyBorder="1"/>
    <xf numFmtId="49" fontId="1" fillId="0" borderId="0" xfId="1" applyNumberFormat="1" applyFont="1" applyFill="1" applyBorder="1" applyAlignment="1">
      <alignment vertical="top" wrapText="1"/>
    </xf>
    <xf numFmtId="49" fontId="4" fillId="0" borderId="0" xfId="1" applyNumberFormat="1" applyFont="1" applyFill="1" applyBorder="1" applyAlignment="1">
      <alignment horizontal="left"/>
    </xf>
    <xf numFmtId="4" fontId="4" fillId="0" borderId="0" xfId="1" applyNumberFormat="1" applyFont="1" applyFill="1" applyBorder="1" applyAlignment="1">
      <alignment horizontal="center"/>
    </xf>
    <xf numFmtId="4" fontId="4" fillId="0" borderId="0" xfId="1" applyNumberFormat="1" applyFont="1" applyFill="1" applyBorder="1" applyAlignment="1">
      <alignment horizontal="right"/>
    </xf>
    <xf numFmtId="49" fontId="1" fillId="0" borderId="0" xfId="1" quotePrefix="1" applyNumberFormat="1" applyFont="1" applyFill="1" applyBorder="1" applyAlignment="1">
      <alignment horizontal="right"/>
    </xf>
    <xf numFmtId="49" fontId="3" fillId="0" borderId="0" xfId="1" applyNumberFormat="1" applyFont="1" applyFill="1" applyBorder="1" applyAlignment="1">
      <alignment horizontal="right"/>
    </xf>
    <xf numFmtId="49" fontId="3" fillId="0" borderId="0" xfId="1" applyNumberFormat="1" applyFont="1" applyFill="1" applyBorder="1"/>
    <xf numFmtId="2" fontId="1" fillId="0" borderId="0" xfId="1" applyNumberFormat="1" applyFont="1" applyFill="1" applyBorder="1"/>
    <xf numFmtId="4" fontId="3" fillId="0" borderId="0" xfId="1" applyNumberFormat="1" applyFont="1" applyFill="1" applyBorder="1"/>
    <xf numFmtId="49" fontId="3" fillId="0" borderId="0" xfId="1" applyNumberFormat="1" applyFont="1" applyFill="1" applyBorder="1" applyAlignment="1">
      <alignment horizontal="right" vertical="center"/>
    </xf>
    <xf numFmtId="49" fontId="3" fillId="0" borderId="0" xfId="1" applyNumberFormat="1" applyFont="1" applyFill="1" applyBorder="1" applyAlignment="1">
      <alignment vertical="center" wrapText="1"/>
    </xf>
    <xf numFmtId="4" fontId="3" fillId="0" borderId="0" xfId="1" applyNumberFormat="1" applyFont="1" applyFill="1" applyBorder="1" applyAlignment="1">
      <alignment horizontal="right"/>
    </xf>
    <xf numFmtId="49" fontId="4" fillId="0" borderId="0" xfId="0" applyNumberFormat="1" applyFont="1" applyFill="1" applyBorder="1" applyAlignment="1">
      <alignment horizontal="right"/>
    </xf>
    <xf numFmtId="0" fontId="1" fillId="0" borderId="0" xfId="1" applyNumberFormat="1" applyFont="1" applyFill="1" applyBorder="1" applyAlignment="1">
      <alignment horizontal="right"/>
    </xf>
    <xf numFmtId="0" fontId="3" fillId="0" borderId="0" xfId="1" applyFont="1" applyFill="1" applyBorder="1"/>
    <xf numFmtId="0" fontId="4" fillId="0" borderId="0" xfId="0" applyFont="1" applyFill="1" applyBorder="1" applyAlignment="1">
      <alignment horizontal="left"/>
    </xf>
    <xf numFmtId="0" fontId="4" fillId="0" borderId="0" xfId="0" applyFont="1" applyFill="1" applyBorder="1" applyAlignment="1"/>
    <xf numFmtId="4" fontId="11" fillId="0" borderId="0" xfId="1" applyNumberFormat="1" applyFont="1" applyFill="1" applyBorder="1" applyAlignment="1">
      <alignment horizontal="right"/>
    </xf>
    <xf numFmtId="49" fontId="11" fillId="0" borderId="0" xfId="1" applyNumberFormat="1" applyFont="1" applyFill="1" applyBorder="1" applyAlignment="1">
      <alignment vertical="center"/>
    </xf>
    <xf numFmtId="0" fontId="4" fillId="0" borderId="0" xfId="0" applyFont="1" applyFill="1" applyBorder="1" applyAlignment="1">
      <alignment horizontal="justify"/>
    </xf>
    <xf numFmtId="0" fontId="4" fillId="0" borderId="0" xfId="0" applyFont="1" applyFill="1" applyBorder="1"/>
    <xf numFmtId="0" fontId="3" fillId="0" borderId="5" xfId="1" applyFont="1" applyBorder="1"/>
    <xf numFmtId="49" fontId="1" fillId="0" borderId="2" xfId="1" applyNumberFormat="1" applyFont="1" applyFill="1" applyBorder="1" applyAlignment="1">
      <alignment horizontal="right" vertical="top" wrapText="1"/>
    </xf>
    <xf numFmtId="0" fontId="4" fillId="0" borderId="0" xfId="0" applyFont="1" applyFill="1" applyAlignment="1"/>
    <xf numFmtId="0" fontId="3" fillId="0" borderId="0" xfId="1" applyFont="1" applyFill="1" applyAlignment="1">
      <alignment horizontal="center"/>
    </xf>
    <xf numFmtId="4" fontId="3" fillId="0" borderId="0" xfId="1" applyNumberFormat="1" applyFont="1" applyFill="1"/>
    <xf numFmtId="4" fontId="11" fillId="0" borderId="9" xfId="1" applyNumberFormat="1" applyFont="1" applyFill="1" applyBorder="1" applyAlignment="1">
      <alignment horizontal="right"/>
    </xf>
    <xf numFmtId="49" fontId="2" fillId="0" borderId="8" xfId="1" applyNumberFormat="1" applyFont="1" applyFill="1" applyBorder="1" applyAlignment="1"/>
    <xf numFmtId="49" fontId="2" fillId="0" borderId="2" xfId="1" applyNumberFormat="1" applyFont="1" applyFill="1" applyBorder="1" applyAlignment="1">
      <alignment horizontal="left"/>
    </xf>
    <xf numFmtId="49" fontId="2" fillId="0" borderId="1" xfId="1" applyNumberFormat="1" applyFont="1" applyFill="1" applyBorder="1" applyAlignment="1">
      <alignment horizontal="left"/>
    </xf>
    <xf numFmtId="49" fontId="2" fillId="0" borderId="16" xfId="1" applyNumberFormat="1" applyFont="1" applyFill="1" applyBorder="1" applyAlignment="1">
      <alignment horizontal="left"/>
    </xf>
    <xf numFmtId="49" fontId="2" fillId="0" borderId="9" xfId="1" applyNumberFormat="1" applyFont="1" applyFill="1" applyBorder="1" applyAlignment="1">
      <alignment horizontal="left"/>
    </xf>
    <xf numFmtId="49" fontId="2" fillId="0" borderId="17" xfId="1" applyNumberFormat="1" applyFont="1" applyFill="1" applyBorder="1" applyAlignment="1">
      <alignment horizontal="left"/>
    </xf>
    <xf numFmtId="49" fontId="2" fillId="0" borderId="4" xfId="1" applyNumberFormat="1" applyFont="1" applyFill="1" applyBorder="1" applyAlignment="1">
      <alignment horizontal="left"/>
    </xf>
    <xf numFmtId="0" fontId="4" fillId="0" borderId="0" xfId="0" applyFont="1" applyFill="1" applyAlignment="1">
      <alignment horizontal="justify"/>
    </xf>
    <xf numFmtId="4" fontId="1" fillId="0" borderId="16" xfId="1" applyNumberFormat="1" applyFont="1" applyFill="1" applyBorder="1" applyAlignment="1">
      <alignment horizontal="center"/>
    </xf>
    <xf numFmtId="4" fontId="1" fillId="0" borderId="16" xfId="1" applyNumberFormat="1" applyFont="1" applyFill="1" applyBorder="1" applyAlignment="1">
      <alignment horizontal="right"/>
    </xf>
    <xf numFmtId="4" fontId="1" fillId="0" borderId="16" xfId="1" applyNumberFormat="1" applyFont="1" applyFill="1" applyBorder="1"/>
    <xf numFmtId="4" fontId="1" fillId="0" borderId="17" xfId="1" applyNumberFormat="1" applyFont="1" applyFill="1" applyBorder="1" applyAlignment="1">
      <alignment horizontal="right"/>
    </xf>
    <xf numFmtId="0" fontId="13" fillId="0" borderId="3" xfId="1" applyFont="1" applyBorder="1"/>
    <xf numFmtId="49" fontId="1" fillId="0" borderId="11" xfId="1" applyNumberFormat="1" applyFont="1" applyFill="1" applyBorder="1" applyAlignment="1"/>
    <xf numFmtId="49" fontId="11" fillId="0" borderId="12" xfId="1" applyNumberFormat="1" applyFont="1" applyFill="1" applyBorder="1" applyAlignment="1"/>
    <xf numFmtId="49" fontId="7" fillId="0" borderId="2" xfId="1" quotePrefix="1" applyNumberFormat="1" applyFont="1" applyFill="1" applyBorder="1" applyAlignment="1">
      <alignment horizontal="right"/>
    </xf>
    <xf numFmtId="49" fontId="11" fillId="3" borderId="12" xfId="1" applyNumberFormat="1" applyFont="1" applyFill="1" applyBorder="1" applyAlignment="1">
      <alignment vertical="center"/>
    </xf>
    <xf numFmtId="49" fontId="2" fillId="0" borderId="19" xfId="1" applyNumberFormat="1" applyFont="1" applyFill="1" applyBorder="1" applyAlignment="1">
      <alignment horizontal="left"/>
    </xf>
    <xf numFmtId="49" fontId="11" fillId="3" borderId="3" xfId="1" applyNumberFormat="1" applyFont="1" applyFill="1" applyBorder="1" applyAlignment="1">
      <alignment vertical="center"/>
    </xf>
    <xf numFmtId="49" fontId="11" fillId="3" borderId="4" xfId="1" applyNumberFormat="1" applyFont="1" applyFill="1" applyBorder="1" applyAlignment="1">
      <alignment vertical="center"/>
    </xf>
    <xf numFmtId="0" fontId="7" fillId="0" borderId="23" xfId="1" applyFont="1" applyFill="1" applyBorder="1" applyAlignment="1">
      <alignment horizontal="left"/>
    </xf>
    <xf numFmtId="0" fontId="3" fillId="0" borderId="18" xfId="1" applyFont="1" applyBorder="1"/>
    <xf numFmtId="0" fontId="7" fillId="0" borderId="14" xfId="1" applyFont="1" applyFill="1" applyBorder="1" applyAlignment="1">
      <alignment horizontal="left"/>
    </xf>
    <xf numFmtId="0" fontId="7" fillId="0" borderId="15" xfId="1" applyFont="1" applyFill="1" applyBorder="1" applyAlignment="1">
      <alignment horizontal="left"/>
    </xf>
    <xf numFmtId="49" fontId="7" fillId="0" borderId="21" xfId="1" applyNumberFormat="1" applyFont="1" applyFill="1" applyBorder="1" applyAlignment="1">
      <alignment horizontal="left"/>
    </xf>
    <xf numFmtId="49" fontId="7" fillId="0" borderId="19" xfId="1" applyNumberFormat="1" applyFont="1" applyFill="1" applyBorder="1" applyAlignment="1">
      <alignment horizontal="left"/>
    </xf>
    <xf numFmtId="49" fontId="1" fillId="0" borderId="10" xfId="1" applyNumberFormat="1" applyFont="1" applyFill="1" applyBorder="1" applyAlignment="1"/>
    <xf numFmtId="49" fontId="2" fillId="0" borderId="10" xfId="1" applyNumberFormat="1" applyFont="1" applyFill="1" applyBorder="1" applyAlignment="1">
      <alignment horizontal="left"/>
    </xf>
    <xf numFmtId="49" fontId="1" fillId="0" borderId="1" xfId="1" applyNumberFormat="1" applyFont="1" applyFill="1" applyBorder="1" applyAlignment="1">
      <alignment horizontal="right" vertical="center"/>
    </xf>
    <xf numFmtId="4" fontId="3" fillId="0" borderId="16" xfId="1" applyNumberFormat="1" applyFont="1" applyFill="1" applyBorder="1"/>
    <xf numFmtId="4" fontId="1" fillId="0" borderId="13" xfId="1" applyNumberFormat="1" applyFont="1" applyFill="1" applyBorder="1" applyAlignment="1">
      <alignment horizontal="right"/>
    </xf>
    <xf numFmtId="49" fontId="13" fillId="0" borderId="21" xfId="1" applyNumberFormat="1" applyFont="1" applyFill="1" applyBorder="1" applyAlignment="1">
      <alignment horizontal="left" vertical="center" wrapText="1"/>
    </xf>
    <xf numFmtId="4" fontId="1" fillId="0" borderId="3" xfId="1" applyNumberFormat="1" applyFont="1" applyFill="1" applyBorder="1" applyAlignment="1">
      <alignment vertical="justify"/>
    </xf>
    <xf numFmtId="49" fontId="1" fillId="0" borderId="13" xfId="1" applyNumberFormat="1" applyFont="1" applyFill="1" applyBorder="1" applyAlignment="1">
      <alignment horizontal="right"/>
    </xf>
    <xf numFmtId="0" fontId="1" fillId="0" borderId="0" xfId="0" applyFont="1" applyFill="1"/>
    <xf numFmtId="0" fontId="3" fillId="0" borderId="0" xfId="1" applyFont="1" applyAlignment="1">
      <alignment horizontal="center"/>
    </xf>
    <xf numFmtId="4" fontId="3" fillId="0" borderId="0" xfId="1" applyNumberFormat="1" applyFont="1"/>
    <xf numFmtId="0" fontId="1" fillId="0" borderId="0" xfId="0" applyFont="1"/>
    <xf numFmtId="0" fontId="4" fillId="0" borderId="0" xfId="0" applyFont="1" applyFill="1"/>
    <xf numFmtId="49" fontId="11" fillId="3" borderId="2" xfId="1" applyNumberFormat="1" applyFont="1" applyFill="1" applyBorder="1" applyAlignment="1"/>
    <xf numFmtId="49" fontId="11" fillId="3" borderId="21" xfId="1" applyNumberFormat="1" applyFont="1" applyFill="1" applyBorder="1" applyAlignment="1">
      <alignment vertical="center"/>
    </xf>
    <xf numFmtId="49" fontId="11" fillId="0" borderId="22" xfId="1" applyNumberFormat="1" applyFont="1" applyFill="1" applyBorder="1" applyAlignment="1"/>
    <xf numFmtId="49" fontId="2" fillId="0" borderId="8" xfId="1" applyNumberFormat="1" applyFont="1" applyFill="1" applyBorder="1" applyAlignment="1">
      <alignment vertical="center"/>
    </xf>
    <xf numFmtId="49" fontId="11" fillId="3" borderId="2" xfId="1" applyNumberFormat="1" applyFont="1" applyFill="1" applyBorder="1" applyAlignment="1">
      <alignment vertical="center"/>
    </xf>
    <xf numFmtId="0" fontId="7" fillId="0" borderId="3" xfId="1" applyFont="1" applyFill="1" applyBorder="1" applyAlignment="1"/>
    <xf numFmtId="0" fontId="7" fillId="0" borderId="4" xfId="1" applyFont="1" applyFill="1" applyBorder="1" applyAlignment="1"/>
    <xf numFmtId="49" fontId="11" fillId="3" borderId="1" xfId="1" applyNumberFormat="1" applyFont="1" applyFill="1" applyBorder="1" applyAlignment="1">
      <alignment vertical="center"/>
    </xf>
    <xf numFmtId="49" fontId="3" fillId="0" borderId="3" xfId="1" applyNumberFormat="1" applyFont="1" applyFill="1" applyBorder="1" applyAlignment="1">
      <alignment horizontal="left"/>
    </xf>
    <xf numFmtId="49" fontId="3" fillId="0" borderId="4" xfId="1" applyNumberFormat="1" applyFont="1" applyFill="1" applyBorder="1" applyAlignment="1">
      <alignment horizontal="left"/>
    </xf>
    <xf numFmtId="49" fontId="2" fillId="2" borderId="6" xfId="1" applyNumberFormat="1" applyFont="1" applyFill="1" applyBorder="1" applyAlignment="1">
      <alignment vertical="center"/>
    </xf>
    <xf numFmtId="0" fontId="2" fillId="2" borderId="6" xfId="1" applyFont="1" applyFill="1" applyBorder="1" applyAlignment="1">
      <alignment vertical="center"/>
    </xf>
    <xf numFmtId="0" fontId="2" fillId="2" borderId="6" xfId="1" applyFont="1" applyFill="1" applyBorder="1" applyAlignment="1">
      <alignment horizontal="center" vertical="center"/>
    </xf>
    <xf numFmtId="4" fontId="2" fillId="2" borderId="7" xfId="1" applyNumberFormat="1" applyFont="1" applyFill="1" applyBorder="1" applyAlignment="1">
      <alignment horizontal="center" vertical="center"/>
    </xf>
    <xf numFmtId="4" fontId="2" fillId="2" borderId="20" xfId="1" applyNumberFormat="1" applyFont="1" applyFill="1" applyBorder="1" applyAlignment="1">
      <alignment horizontal="center" vertical="center"/>
    </xf>
    <xf numFmtId="4" fontId="1" fillId="0" borderId="1" xfId="1" applyNumberFormat="1" applyFont="1" applyFill="1" applyBorder="1" applyAlignment="1">
      <alignment horizontal="center" wrapText="1"/>
    </xf>
    <xf numFmtId="4" fontId="1" fillId="0" borderId="4" xfId="1" applyNumberFormat="1" applyFont="1" applyFill="1" applyBorder="1" applyAlignment="1">
      <alignment horizontal="right" wrapText="1"/>
    </xf>
    <xf numFmtId="4" fontId="1" fillId="0" borderId="1" xfId="1" applyNumberFormat="1" applyFont="1" applyFill="1" applyBorder="1" applyAlignment="1">
      <alignment wrapText="1"/>
    </xf>
    <xf numFmtId="0" fontId="1" fillId="0" borderId="1" xfId="1" applyFont="1" applyFill="1" applyBorder="1" applyAlignment="1">
      <alignment wrapText="1"/>
    </xf>
    <xf numFmtId="4" fontId="1" fillId="0" borderId="0" xfId="1" applyNumberFormat="1" applyFont="1" applyFill="1" applyBorder="1" applyAlignment="1">
      <alignment wrapText="1"/>
    </xf>
    <xf numFmtId="4" fontId="11" fillId="0" borderId="9" xfId="1" applyNumberFormat="1" applyFont="1" applyFill="1" applyBorder="1" applyAlignment="1">
      <alignment wrapText="1"/>
    </xf>
    <xf numFmtId="49" fontId="7" fillId="0" borderId="1" xfId="1" quotePrefix="1" applyNumberFormat="1" applyFont="1" applyFill="1" applyBorder="1" applyAlignment="1">
      <alignment horizontal="right"/>
    </xf>
    <xf numFmtId="0" fontId="1" fillId="0" borderId="1" xfId="1" applyNumberFormat="1" applyFont="1" applyFill="1" applyBorder="1" applyAlignment="1">
      <alignment horizontal="right" vertical="center"/>
    </xf>
    <xf numFmtId="49" fontId="1" fillId="0" borderId="8" xfId="1" applyNumberFormat="1" applyFont="1" applyFill="1" applyBorder="1" applyAlignment="1">
      <alignment vertical="center"/>
    </xf>
    <xf numFmtId="49" fontId="1" fillId="0" borderId="11" xfId="1" applyNumberFormat="1" applyFont="1" applyFill="1" applyBorder="1" applyAlignment="1">
      <alignment vertical="center"/>
    </xf>
    <xf numFmtId="0" fontId="3" fillId="0" borderId="0" xfId="1" applyFont="1" applyFill="1" applyBorder="1" applyAlignment="1">
      <alignment horizontal="left" wrapText="1"/>
    </xf>
    <xf numFmtId="49" fontId="1" fillId="0" borderId="12" xfId="1" applyNumberFormat="1" applyFont="1" applyFill="1" applyBorder="1"/>
    <xf numFmtId="0" fontId="7" fillId="0" borderId="1" xfId="1" applyFont="1" applyFill="1" applyBorder="1" applyAlignment="1">
      <alignment horizontal="left"/>
    </xf>
    <xf numFmtId="49" fontId="1" fillId="0" borderId="1" xfId="1" applyNumberFormat="1" applyFont="1" applyFill="1" applyBorder="1" applyAlignment="1">
      <alignment vertical="center" wrapText="1"/>
    </xf>
    <xf numFmtId="49" fontId="1" fillId="0" borderId="1" xfId="1" applyNumberFormat="1" applyFont="1" applyFill="1" applyBorder="1" applyAlignment="1">
      <alignment horizontal="left" vertical="center"/>
    </xf>
    <xf numFmtId="4" fontId="1" fillId="0" borderId="1" xfId="1" applyNumberFormat="1" applyFont="1" applyFill="1" applyBorder="1" applyAlignment="1">
      <alignment horizontal="center" vertical="justify"/>
    </xf>
    <xf numFmtId="2" fontId="1" fillId="0" borderId="9" xfId="1" applyNumberFormat="1" applyFont="1" applyFill="1" applyBorder="1" applyAlignment="1">
      <alignment horizontal="right"/>
    </xf>
    <xf numFmtId="49" fontId="1" fillId="0" borderId="2" xfId="1" applyNumberFormat="1" applyFont="1" applyFill="1" applyBorder="1" applyAlignment="1">
      <alignment horizontal="right"/>
    </xf>
    <xf numFmtId="0" fontId="7" fillId="0" borderId="2" xfId="1" applyFont="1" applyFill="1" applyBorder="1" applyAlignment="1">
      <alignment horizontal="left"/>
    </xf>
    <xf numFmtId="0" fontId="7" fillId="0" borderId="4" xfId="1" applyFont="1" applyFill="1" applyBorder="1" applyAlignment="1">
      <alignment horizontal="left"/>
    </xf>
    <xf numFmtId="49" fontId="7" fillId="0" borderId="2" xfId="1" applyNumberFormat="1" applyFont="1" applyFill="1" applyBorder="1" applyAlignment="1">
      <alignment horizontal="left"/>
    </xf>
    <xf numFmtId="49" fontId="7" fillId="0" borderId="3" xfId="1" applyNumberFormat="1" applyFont="1" applyFill="1" applyBorder="1" applyAlignment="1">
      <alignment horizontal="left"/>
    </xf>
    <xf numFmtId="49" fontId="7" fillId="0" borderId="4" xfId="1" applyNumberFormat="1" applyFont="1" applyFill="1" applyBorder="1" applyAlignment="1">
      <alignment horizontal="left"/>
    </xf>
    <xf numFmtId="2" fontId="5" fillId="0" borderId="0" xfId="1" applyNumberFormat="1" applyFont="1" applyBorder="1" applyAlignment="1">
      <alignment horizontal="center"/>
    </xf>
    <xf numFmtId="49" fontId="1" fillId="0" borderId="3" xfId="1" applyNumberFormat="1" applyFont="1" applyFill="1" applyBorder="1" applyAlignment="1">
      <alignment horizontal="left"/>
    </xf>
    <xf numFmtId="49" fontId="1" fillId="0" borderId="4" xfId="1" applyNumberFormat="1" applyFont="1" applyFill="1" applyBorder="1" applyAlignment="1">
      <alignment horizontal="left"/>
    </xf>
    <xf numFmtId="49" fontId="1" fillId="0" borderId="2" xfId="1" applyNumberFormat="1" applyFont="1" applyFill="1" applyBorder="1" applyAlignment="1">
      <alignment horizontal="left"/>
    </xf>
    <xf numFmtId="49" fontId="1" fillId="0" borderId="2" xfId="1" applyNumberFormat="1" applyFont="1" applyFill="1" applyBorder="1" applyAlignment="1">
      <alignment horizontal="left" vertical="center"/>
    </xf>
    <xf numFmtId="49" fontId="1" fillId="0" borderId="3" xfId="1" applyNumberFormat="1" applyFont="1" applyFill="1" applyBorder="1" applyAlignment="1">
      <alignment horizontal="left" vertical="center"/>
    </xf>
    <xf numFmtId="49" fontId="1" fillId="0" borderId="4" xfId="1" applyNumberFormat="1" applyFont="1" applyFill="1" applyBorder="1" applyAlignment="1">
      <alignment horizontal="left" vertical="center"/>
    </xf>
    <xf numFmtId="49" fontId="2" fillId="0" borderId="0" xfId="1" applyNumberFormat="1" applyFont="1" applyFill="1" applyBorder="1" applyAlignment="1">
      <alignment horizontal="left"/>
    </xf>
    <xf numFmtId="49" fontId="1" fillId="0" borderId="0" xfId="1" applyNumberFormat="1" applyFont="1" applyFill="1" applyBorder="1" applyAlignment="1">
      <alignment horizontal="left"/>
    </xf>
    <xf numFmtId="4" fontId="1" fillId="0" borderId="0" xfId="1" applyNumberFormat="1" applyFont="1" applyFill="1" applyBorder="1" applyAlignment="1">
      <alignment horizontal="center"/>
    </xf>
    <xf numFmtId="49" fontId="3" fillId="0" borderId="0" xfId="1" applyNumberFormat="1" applyFont="1" applyFill="1" applyBorder="1" applyAlignment="1">
      <alignment horizontal="left"/>
    </xf>
    <xf numFmtId="4" fontId="3" fillId="0" borderId="0" xfId="1" applyNumberFormat="1" applyFont="1" applyFill="1" applyBorder="1" applyAlignment="1">
      <alignment horizontal="center"/>
    </xf>
    <xf numFmtId="49" fontId="11" fillId="0" borderId="11" xfId="1" applyNumberFormat="1" applyFont="1" applyFill="1" applyBorder="1" applyAlignment="1">
      <alignment vertical="center"/>
    </xf>
    <xf numFmtId="49" fontId="3" fillId="0" borderId="16" xfId="1" applyNumberFormat="1" applyFont="1" applyFill="1" applyBorder="1" applyAlignment="1">
      <alignment horizontal="right" vertical="center" wrapText="1"/>
    </xf>
    <xf numFmtId="49" fontId="3" fillId="0" borderId="16" xfId="1" applyNumberFormat="1" applyFont="1" applyFill="1" applyBorder="1" applyAlignment="1">
      <alignment vertical="center" wrapText="1"/>
    </xf>
    <xf numFmtId="49" fontId="15" fillId="0" borderId="8" xfId="1" applyNumberFormat="1" applyFont="1" applyFill="1" applyBorder="1" applyAlignment="1"/>
    <xf numFmtId="4" fontId="16" fillId="0" borderId="0" xfId="1" applyNumberFormat="1" applyFont="1"/>
    <xf numFmtId="0" fontId="16" fillId="0" borderId="0" xfId="1" applyFont="1" applyBorder="1"/>
    <xf numFmtId="0" fontId="16" fillId="0" borderId="0" xfId="1" applyFont="1"/>
    <xf numFmtId="49" fontId="16" fillId="0" borderId="8" xfId="1" applyNumberFormat="1" applyFont="1" applyFill="1" applyBorder="1"/>
    <xf numFmtId="0" fontId="16" fillId="6" borderId="0" xfId="1" applyFont="1" applyFill="1"/>
    <xf numFmtId="0" fontId="16" fillId="0" borderId="0" xfId="1" applyFont="1" applyFill="1"/>
    <xf numFmtId="49" fontId="15" fillId="3" borderId="8" xfId="1" applyNumberFormat="1" applyFont="1" applyFill="1" applyBorder="1" applyAlignment="1">
      <alignment vertical="center"/>
    </xf>
    <xf numFmtId="49" fontId="15" fillId="0" borderId="10" xfId="1" applyNumberFormat="1" applyFont="1" applyFill="1" applyBorder="1" applyAlignment="1">
      <alignment vertical="center"/>
    </xf>
    <xf numFmtId="0" fontId="6" fillId="0" borderId="0" xfId="1" applyFont="1" applyFill="1" applyBorder="1" applyAlignment="1">
      <alignment horizontal="center"/>
    </xf>
    <xf numFmtId="49" fontId="1" fillId="0" borderId="5" xfId="1" applyNumberFormat="1" applyFont="1" applyFill="1" applyBorder="1" applyAlignment="1">
      <alignment horizontal="center"/>
    </xf>
    <xf numFmtId="0" fontId="8" fillId="0" borderId="0" xfId="1" applyFont="1"/>
    <xf numFmtId="0" fontId="14" fillId="0" borderId="12" xfId="1" applyFont="1" applyFill="1" applyBorder="1" applyAlignment="1">
      <alignment horizontal="left" vertical="center" wrapText="1"/>
    </xf>
    <xf numFmtId="0" fontId="14" fillId="0" borderId="3" xfId="1" applyFont="1" applyFill="1" applyBorder="1" applyAlignment="1">
      <alignment horizontal="left" vertical="center" wrapText="1"/>
    </xf>
    <xf numFmtId="0" fontId="14" fillId="0" borderId="26" xfId="1" applyFont="1" applyFill="1" applyBorder="1" applyAlignment="1">
      <alignment horizontal="left" vertical="center" wrapText="1"/>
    </xf>
    <xf numFmtId="49" fontId="1" fillId="0" borderId="2" xfId="1" quotePrefix="1" applyNumberFormat="1" applyFont="1" applyFill="1" applyBorder="1" applyAlignment="1">
      <alignment horizontal="right"/>
    </xf>
    <xf numFmtId="49" fontId="1" fillId="0" borderId="21" xfId="1" applyNumberFormat="1" applyFont="1" applyFill="1" applyBorder="1" applyAlignment="1">
      <alignment horizontal="left"/>
    </xf>
    <xf numFmtId="49" fontId="1" fillId="0" borderId="24" xfId="1" applyNumberFormat="1" applyFont="1" applyFill="1" applyBorder="1" applyAlignment="1">
      <alignment horizontal="left"/>
    </xf>
    <xf numFmtId="4" fontId="1" fillId="0" borderId="3" xfId="1" applyNumberFormat="1" applyFont="1" applyFill="1" applyBorder="1" applyAlignment="1">
      <alignment horizontal="center"/>
    </xf>
    <xf numFmtId="4" fontId="1" fillId="0" borderId="3" xfId="1" applyNumberFormat="1" applyFont="1" applyFill="1" applyBorder="1"/>
    <xf numFmtId="0" fontId="3" fillId="0" borderId="32" xfId="1" applyFont="1" applyBorder="1"/>
    <xf numFmtId="49" fontId="1" fillId="0" borderId="1" xfId="1" quotePrefix="1" applyNumberFormat="1" applyFont="1" applyFill="1" applyBorder="1" applyAlignment="1">
      <alignment horizontal="right"/>
    </xf>
    <xf numFmtId="0" fontId="1" fillId="0" borderId="19" xfId="1" applyFont="1" applyFill="1" applyBorder="1" applyAlignment="1">
      <alignment horizontal="center"/>
    </xf>
    <xf numFmtId="49" fontId="1" fillId="0" borderId="15" xfId="1" quotePrefix="1" applyNumberFormat="1" applyFont="1" applyFill="1" applyBorder="1" applyAlignment="1">
      <alignment horizontal="right"/>
    </xf>
    <xf numFmtId="0" fontId="3" fillId="0" borderId="3" xfId="1" applyFont="1" applyBorder="1"/>
    <xf numFmtId="4" fontId="4" fillId="0" borderId="9" xfId="1" applyNumberFormat="1" applyFont="1" applyFill="1" applyBorder="1" applyAlignment="1">
      <alignment horizontal="center" vertical="center" wrapText="1"/>
    </xf>
    <xf numFmtId="0" fontId="14" fillId="0" borderId="25"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34" xfId="0" applyFont="1" applyFill="1" applyBorder="1" applyAlignment="1">
      <alignment horizontal="left" vertical="center" wrapText="1"/>
    </xf>
    <xf numFmtId="49" fontId="1" fillId="0" borderId="5" xfId="1" quotePrefix="1" applyNumberFormat="1" applyFont="1" applyFill="1" applyBorder="1" applyAlignment="1">
      <alignment horizontal="right" vertical="center"/>
    </xf>
    <xf numFmtId="49" fontId="1" fillId="0" borderId="5" xfId="1" quotePrefix="1" applyNumberFormat="1" applyFont="1" applyFill="1" applyBorder="1" applyAlignment="1">
      <alignment horizontal="right"/>
    </xf>
    <xf numFmtId="4" fontId="4" fillId="0" borderId="17" xfId="1" applyNumberFormat="1" applyFont="1" applyFill="1" applyBorder="1" applyAlignment="1">
      <alignment horizontal="center"/>
    </xf>
    <xf numFmtId="0" fontId="17" fillId="0" borderId="22" xfId="1" applyFont="1" applyFill="1" applyBorder="1" applyAlignment="1">
      <alignment horizontal="left" vertical="center" wrapText="1"/>
    </xf>
    <xf numFmtId="0" fontId="17" fillId="0" borderId="18" xfId="1" applyFont="1" applyFill="1" applyBorder="1" applyAlignment="1">
      <alignment horizontal="left" vertical="center" wrapText="1"/>
    </xf>
    <xf numFmtId="0" fontId="17" fillId="0" borderId="27" xfId="1" applyFont="1" applyFill="1" applyBorder="1" applyAlignment="1">
      <alignment horizontal="left" vertical="center" wrapText="1"/>
    </xf>
    <xf numFmtId="0" fontId="1" fillId="0" borderId="2" xfId="1" applyNumberFormat="1" applyFont="1" applyFill="1" applyBorder="1" applyAlignment="1">
      <alignment horizontal="left" vertical="center"/>
    </xf>
    <xf numFmtId="49" fontId="1" fillId="0" borderId="8" xfId="1" applyNumberFormat="1" applyFont="1" applyFill="1" applyBorder="1" applyAlignment="1">
      <alignment vertical="center" wrapText="1"/>
    </xf>
    <xf numFmtId="49" fontId="1" fillId="0" borderId="0" xfId="1" applyNumberFormat="1" applyFont="1" applyFill="1" applyBorder="1" applyAlignment="1">
      <alignment horizontal="center"/>
    </xf>
    <xf numFmtId="4" fontId="4" fillId="0" borderId="0" xfId="1" applyNumberFormat="1" applyFont="1" applyFill="1" applyBorder="1" applyAlignment="1">
      <alignment horizontal="center" vertical="center" wrapText="1"/>
    </xf>
    <xf numFmtId="0" fontId="3" fillId="0" borderId="0" xfId="1" applyFont="1" applyFill="1" applyBorder="1" applyAlignment="1">
      <alignment horizontal="center"/>
    </xf>
    <xf numFmtId="0" fontId="1" fillId="0" borderId="0" xfId="0" applyFont="1" applyFill="1" applyBorder="1"/>
    <xf numFmtId="4" fontId="1" fillId="0" borderId="14" xfId="1" applyNumberFormat="1" applyFont="1" applyFill="1" applyBorder="1" applyAlignment="1">
      <alignment horizontal="right"/>
    </xf>
    <xf numFmtId="4" fontId="4" fillId="0" borderId="26" xfId="1" applyNumberFormat="1" applyFont="1" applyFill="1" applyBorder="1" applyAlignment="1">
      <alignment horizontal="right" vertical="center" wrapText="1"/>
    </xf>
    <xf numFmtId="49" fontId="1" fillId="0" borderId="11" xfId="1" applyNumberFormat="1" applyFont="1" applyFill="1" applyBorder="1" applyAlignment="1">
      <alignment vertical="center" wrapText="1"/>
    </xf>
    <xf numFmtId="4" fontId="1" fillId="0" borderId="16" xfId="1" applyNumberFormat="1" applyFont="1" applyFill="1" applyBorder="1" applyAlignment="1">
      <alignment horizontal="center" vertical="top"/>
    </xf>
    <xf numFmtId="4" fontId="1" fillId="0" borderId="16" xfId="1" applyNumberFormat="1" applyFont="1" applyFill="1" applyBorder="1" applyAlignment="1">
      <alignment horizontal="right" vertical="top"/>
    </xf>
    <xf numFmtId="4" fontId="1" fillId="0" borderId="16" xfId="1" applyNumberFormat="1" applyFont="1" applyFill="1" applyBorder="1" applyAlignment="1">
      <alignment vertical="top"/>
    </xf>
    <xf numFmtId="49" fontId="1" fillId="0" borderId="4" xfId="1" applyNumberFormat="1" applyFont="1" applyFill="1" applyBorder="1" applyAlignment="1">
      <alignment vertical="top" wrapText="1"/>
    </xf>
    <xf numFmtId="49" fontId="1" fillId="0" borderId="10" xfId="1" applyNumberFormat="1" applyFont="1" applyFill="1" applyBorder="1" applyAlignment="1">
      <alignment vertical="top"/>
    </xf>
    <xf numFmtId="4" fontId="1" fillId="0" borderId="5" xfId="1" applyNumberFormat="1" applyFont="1" applyFill="1" applyBorder="1" applyAlignment="1">
      <alignment horizontal="center" vertical="top"/>
    </xf>
    <xf numFmtId="4" fontId="1" fillId="0" borderId="5" xfId="1" applyNumberFormat="1" applyFont="1" applyFill="1" applyBorder="1" applyAlignment="1">
      <alignment horizontal="right" vertical="top"/>
    </xf>
    <xf numFmtId="4" fontId="1" fillId="0" borderId="5" xfId="1" applyNumberFormat="1" applyFont="1" applyFill="1" applyBorder="1" applyAlignment="1">
      <alignment vertical="top"/>
    </xf>
    <xf numFmtId="4" fontId="1" fillId="0" borderId="21" xfId="1" applyNumberFormat="1" applyFont="1" applyFill="1" applyBorder="1" applyAlignment="1">
      <alignment vertical="top"/>
    </xf>
    <xf numFmtId="4" fontId="1" fillId="0" borderId="3" xfId="1" applyNumberFormat="1" applyFont="1" applyFill="1" applyBorder="1" applyAlignment="1">
      <alignment vertical="top"/>
    </xf>
    <xf numFmtId="49" fontId="4" fillId="0" borderId="8" xfId="1" applyNumberFormat="1" applyFont="1" applyFill="1" applyBorder="1" applyAlignment="1">
      <alignment horizontal="left"/>
    </xf>
    <xf numFmtId="49" fontId="4" fillId="0" borderId="2" xfId="1" applyNumberFormat="1" applyFont="1" applyFill="1" applyBorder="1" applyAlignment="1">
      <alignment horizontal="left"/>
    </xf>
    <xf numFmtId="4" fontId="4" fillId="0" borderId="1" xfId="1" applyNumberFormat="1" applyFont="1" applyFill="1" applyBorder="1" applyAlignment="1">
      <alignment horizontal="center"/>
    </xf>
    <xf numFmtId="4" fontId="4" fillId="0" borderId="1" xfId="1" applyNumberFormat="1" applyFont="1" applyFill="1" applyBorder="1" applyAlignment="1">
      <alignment horizontal="right"/>
    </xf>
    <xf numFmtId="4" fontId="4" fillId="0" borderId="1" xfId="1" applyNumberFormat="1" applyFont="1" applyFill="1" applyBorder="1"/>
    <xf numFmtId="4" fontId="4" fillId="0" borderId="9" xfId="1" applyNumberFormat="1" applyFont="1" applyFill="1" applyBorder="1" applyAlignment="1">
      <alignment horizontal="right"/>
    </xf>
    <xf numFmtId="49" fontId="1" fillId="0" borderId="2" xfId="1" applyNumberFormat="1" applyFont="1" applyFill="1" applyBorder="1" applyAlignment="1"/>
    <xf numFmtId="49" fontId="1" fillId="0" borderId="4" xfId="1" applyNumberFormat="1" applyFont="1" applyFill="1" applyBorder="1" applyAlignment="1"/>
    <xf numFmtId="49" fontId="3" fillId="0" borderId="1" xfId="1" applyNumberFormat="1" applyFont="1" applyFill="1" applyBorder="1" applyAlignment="1">
      <alignment horizontal="right"/>
    </xf>
    <xf numFmtId="49" fontId="3" fillId="0" borderId="8" xfId="1" applyNumberFormat="1" applyFont="1" applyFill="1" applyBorder="1"/>
    <xf numFmtId="49" fontId="3" fillId="0" borderId="2" xfId="1" applyNumberFormat="1" applyFont="1" applyFill="1" applyBorder="1" applyAlignment="1">
      <alignment horizontal="left"/>
    </xf>
    <xf numFmtId="4" fontId="11" fillId="0" borderId="4" xfId="1" applyNumberFormat="1" applyFont="1" applyFill="1" applyBorder="1" applyAlignment="1">
      <alignment horizontal="center"/>
    </xf>
    <xf numFmtId="2" fontId="1" fillId="0" borderId="1" xfId="1" applyNumberFormat="1" applyFont="1" applyFill="1" applyBorder="1"/>
    <xf numFmtId="49" fontId="3" fillId="0" borderId="1" xfId="1" applyNumberFormat="1" applyFont="1" applyFill="1" applyBorder="1" applyAlignment="1">
      <alignment horizontal="right" vertical="center"/>
    </xf>
    <xf numFmtId="4" fontId="1" fillId="0" borderId="9" xfId="1" applyNumberFormat="1" applyFont="1" applyFill="1" applyBorder="1" applyAlignment="1">
      <alignment horizontal="right" vertical="center"/>
    </xf>
    <xf numFmtId="49" fontId="3" fillId="0" borderId="12" xfId="1" applyNumberFormat="1" applyFont="1" applyFill="1" applyBorder="1"/>
    <xf numFmtId="49" fontId="3" fillId="0" borderId="1" xfId="1" applyNumberFormat="1" applyFont="1" applyFill="1" applyBorder="1" applyAlignment="1">
      <alignment horizontal="left"/>
    </xf>
    <xf numFmtId="49" fontId="3" fillId="0" borderId="1" xfId="1" applyNumberFormat="1" applyFont="1" applyFill="1" applyBorder="1" applyAlignment="1">
      <alignment vertical="center" wrapText="1"/>
    </xf>
    <xf numFmtId="4" fontId="3" fillId="0" borderId="1" xfId="1" applyNumberFormat="1" applyFont="1" applyFill="1" applyBorder="1" applyAlignment="1">
      <alignment horizontal="center"/>
    </xf>
    <xf numFmtId="4" fontId="3" fillId="0" borderId="1" xfId="1" applyNumberFormat="1" applyFont="1" applyFill="1" applyBorder="1" applyAlignment="1">
      <alignment horizontal="right"/>
    </xf>
    <xf numFmtId="49" fontId="1" fillId="0" borderId="2" xfId="1" applyNumberFormat="1" applyFont="1" applyFill="1" applyBorder="1" applyAlignment="1">
      <alignment horizontal="right" vertical="center"/>
    </xf>
    <xf numFmtId="49" fontId="4" fillId="0" borderId="1" xfId="0" applyNumberFormat="1" applyFont="1" applyFill="1" applyBorder="1" applyAlignment="1">
      <alignment horizontal="right" vertical="center"/>
    </xf>
    <xf numFmtId="49" fontId="4" fillId="0" borderId="16" xfId="0" applyNumberFormat="1" applyFont="1" applyFill="1" applyBorder="1" applyAlignment="1">
      <alignment horizontal="right" vertical="center"/>
    </xf>
    <xf numFmtId="4" fontId="4" fillId="0" borderId="13" xfId="1" applyNumberFormat="1" applyFont="1" applyFill="1" applyBorder="1" applyAlignment="1">
      <alignment horizontal="center" vertical="center" wrapText="1"/>
    </xf>
    <xf numFmtId="49" fontId="11" fillId="0" borderId="1" xfId="1" applyNumberFormat="1" applyFont="1" applyFill="1" applyBorder="1" applyAlignment="1">
      <alignment horizontal="left"/>
    </xf>
    <xf numFmtId="49" fontId="11" fillId="3" borderId="3" xfId="1" applyNumberFormat="1" applyFont="1" applyFill="1" applyBorder="1" applyAlignment="1">
      <alignment horizontal="left"/>
    </xf>
    <xf numFmtId="49" fontId="11" fillId="3" borderId="4" xfId="1" applyNumberFormat="1" applyFont="1" applyFill="1" applyBorder="1" applyAlignment="1">
      <alignment horizontal="left"/>
    </xf>
    <xf numFmtId="4" fontId="1" fillId="3" borderId="1" xfId="1" applyNumberFormat="1" applyFont="1" applyFill="1" applyBorder="1" applyAlignment="1">
      <alignment horizontal="center"/>
    </xf>
    <xf numFmtId="4" fontId="1" fillId="3" borderId="4" xfId="1" applyNumberFormat="1" applyFont="1" applyFill="1" applyBorder="1" applyAlignment="1">
      <alignment horizontal="right"/>
    </xf>
    <xf numFmtId="4" fontId="1" fillId="3" borderId="1" xfId="1" applyNumberFormat="1" applyFont="1" applyFill="1" applyBorder="1"/>
    <xf numFmtId="0" fontId="1" fillId="3" borderId="1" xfId="1" applyFont="1" applyFill="1" applyBorder="1"/>
    <xf numFmtId="4" fontId="1" fillId="3" borderId="0" xfId="1" applyNumberFormat="1" applyFont="1" applyFill="1" applyBorder="1"/>
    <xf numFmtId="4" fontId="11" fillId="3" borderId="9" xfId="1" applyNumberFormat="1" applyFont="1" applyFill="1" applyBorder="1"/>
    <xf numFmtId="4" fontId="1" fillId="3" borderId="14" xfId="1" applyNumberFormat="1" applyFont="1" applyFill="1" applyBorder="1" applyAlignment="1">
      <alignment horizontal="right"/>
    </xf>
    <xf numFmtId="4" fontId="1" fillId="3" borderId="5" xfId="1" applyNumberFormat="1" applyFont="1" applyFill="1" applyBorder="1"/>
    <xf numFmtId="0" fontId="1" fillId="3" borderId="5" xfId="1" applyFont="1" applyFill="1" applyBorder="1"/>
    <xf numFmtId="49" fontId="11" fillId="0" borderId="1" xfId="1" applyNumberFormat="1" applyFont="1" applyFill="1" applyBorder="1" applyAlignment="1">
      <alignment horizontal="left" wrapText="1"/>
    </xf>
    <xf numFmtId="4" fontId="11" fillId="5" borderId="9" xfId="1" applyNumberFormat="1" applyFont="1" applyFill="1" applyBorder="1"/>
    <xf numFmtId="4" fontId="11" fillId="5" borderId="9" xfId="1" applyNumberFormat="1" applyFont="1" applyFill="1" applyBorder="1" applyAlignment="1">
      <alignment horizontal="right"/>
    </xf>
    <xf numFmtId="49" fontId="11" fillId="0" borderId="2" xfId="1" applyNumberFormat="1" applyFont="1" applyFill="1" applyBorder="1" applyAlignment="1">
      <alignment horizontal="left" wrapText="1"/>
    </xf>
    <xf numFmtId="49" fontId="11" fillId="3" borderId="2" xfId="1" applyNumberFormat="1" applyFont="1" applyFill="1" applyBorder="1" applyAlignment="1">
      <alignment horizontal="left"/>
    </xf>
    <xf numFmtId="4" fontId="1" fillId="3" borderId="5" xfId="1" applyNumberFormat="1" applyFont="1" applyFill="1" applyBorder="1" applyAlignment="1">
      <alignment horizontal="center"/>
    </xf>
    <xf numFmtId="4" fontId="11" fillId="5" borderId="13" xfId="1" applyNumberFormat="1" applyFont="1" applyFill="1" applyBorder="1" applyAlignment="1">
      <alignment horizontal="right"/>
    </xf>
    <xf numFmtId="49" fontId="11" fillId="0" borderId="8" xfId="1" applyNumberFormat="1" applyFont="1" applyFill="1" applyBorder="1" applyAlignment="1">
      <alignment vertical="center"/>
    </xf>
    <xf numFmtId="49" fontId="3" fillId="0" borderId="1" xfId="1" applyNumberFormat="1" applyFont="1" applyFill="1" applyBorder="1" applyAlignment="1">
      <alignment horizontal="right" vertical="center" wrapText="1"/>
    </xf>
    <xf numFmtId="4" fontId="1" fillId="0" borderId="1" xfId="1" applyNumberFormat="1" applyFont="1" applyFill="1" applyBorder="1" applyAlignment="1">
      <alignment vertical="justify"/>
    </xf>
    <xf numFmtId="4" fontId="4" fillId="0" borderId="9" xfId="1" applyNumberFormat="1" applyFont="1" applyFill="1" applyBorder="1" applyAlignment="1">
      <alignment horizontal="right" vertical="center" wrapText="1"/>
    </xf>
    <xf numFmtId="0" fontId="3" fillId="0" borderId="1" xfId="1" applyFont="1" applyFill="1" applyBorder="1"/>
    <xf numFmtId="0" fontId="3" fillId="0" borderId="1" xfId="1" applyFont="1" applyFill="1" applyBorder="1" applyAlignment="1">
      <alignment horizontal="center"/>
    </xf>
    <xf numFmtId="0" fontId="4" fillId="6" borderId="0" xfId="0" applyFont="1" applyFill="1" applyAlignment="1">
      <alignment horizontal="left"/>
    </xf>
    <xf numFmtId="49" fontId="1" fillId="0" borderId="2" xfId="1" applyNumberFormat="1" applyFont="1" applyFill="1" applyBorder="1" applyAlignment="1">
      <alignment horizontal="left" wrapText="1"/>
    </xf>
    <xf numFmtId="49" fontId="1" fillId="0" borderId="3" xfId="1" applyNumberFormat="1" applyFont="1" applyFill="1" applyBorder="1" applyAlignment="1">
      <alignment horizontal="left" wrapText="1"/>
    </xf>
    <xf numFmtId="49" fontId="1" fillId="0" borderId="4" xfId="1" applyNumberFormat="1" applyFont="1" applyFill="1" applyBorder="1" applyAlignment="1">
      <alignment horizontal="left" wrapText="1"/>
    </xf>
    <xf numFmtId="49" fontId="1" fillId="0" borderId="2" xfId="1" applyNumberFormat="1" applyFont="1" applyFill="1" applyBorder="1" applyAlignment="1">
      <alignment horizontal="left"/>
    </xf>
    <xf numFmtId="49" fontId="1" fillId="0" borderId="3" xfId="1" applyNumberFormat="1" applyFont="1" applyFill="1" applyBorder="1" applyAlignment="1">
      <alignment horizontal="left"/>
    </xf>
    <xf numFmtId="49" fontId="1" fillId="0" borderId="4" xfId="1" applyNumberFormat="1" applyFont="1" applyFill="1" applyBorder="1" applyAlignment="1">
      <alignment horizontal="left"/>
    </xf>
    <xf numFmtId="49" fontId="11" fillId="0" borderId="2" xfId="0" applyNumberFormat="1" applyFont="1" applyFill="1" applyBorder="1" applyAlignment="1">
      <alignment horizontal="left" vertical="top" wrapText="1"/>
    </xf>
    <xf numFmtId="49" fontId="11" fillId="0" borderId="3" xfId="0" applyNumberFormat="1" applyFont="1" applyFill="1" applyBorder="1" applyAlignment="1">
      <alignment horizontal="left" vertical="top" wrapText="1"/>
    </xf>
    <xf numFmtId="49" fontId="11" fillId="0" borderId="4" xfId="0" applyNumberFormat="1" applyFont="1" applyFill="1" applyBorder="1" applyAlignment="1">
      <alignment horizontal="left" vertical="top" wrapText="1"/>
    </xf>
    <xf numFmtId="49" fontId="13" fillId="0" borderId="1" xfId="1" applyNumberFormat="1" applyFont="1" applyFill="1" applyBorder="1" applyAlignment="1">
      <alignment horizontal="left" vertical="center" wrapText="1"/>
    </xf>
    <xf numFmtId="0" fontId="7" fillId="0" borderId="2" xfId="1" applyFont="1" applyFill="1" applyBorder="1" applyAlignment="1">
      <alignment horizontal="left"/>
    </xf>
    <xf numFmtId="0" fontId="7" fillId="0" borderId="3" xfId="1" applyFont="1" applyFill="1" applyBorder="1" applyAlignment="1">
      <alignment horizontal="left"/>
    </xf>
    <xf numFmtId="0" fontId="7" fillId="0" borderId="4" xfId="1" applyFont="1" applyFill="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4" fillId="0" borderId="25"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34" xfId="0" applyFont="1" applyFill="1" applyBorder="1" applyAlignment="1">
      <alignment horizontal="left" vertical="center" wrapText="1"/>
    </xf>
    <xf numFmtId="4" fontId="1" fillId="0" borderId="2" xfId="1" applyNumberFormat="1" applyFont="1" applyFill="1" applyBorder="1" applyAlignment="1">
      <alignment vertical="justify"/>
    </xf>
    <xf numFmtId="4" fontId="1" fillId="0" borderId="4" xfId="1" applyNumberFormat="1" applyFont="1" applyFill="1" applyBorder="1" applyAlignment="1">
      <alignment vertical="justify"/>
    </xf>
    <xf numFmtId="49" fontId="11" fillId="3" borderId="1" xfId="1" applyNumberFormat="1" applyFont="1" applyFill="1" applyBorder="1" applyAlignment="1">
      <alignment horizontal="left" vertical="center"/>
    </xf>
    <xf numFmtId="0" fontId="7" fillId="0" borderId="2" xfId="1" applyFont="1" applyFill="1" applyBorder="1" applyAlignment="1">
      <alignment horizontal="center"/>
    </xf>
    <xf numFmtId="0" fontId="7" fillId="0" borderId="3" xfId="1" applyFont="1" applyFill="1" applyBorder="1" applyAlignment="1">
      <alignment horizontal="center"/>
    </xf>
    <xf numFmtId="0" fontId="7" fillId="0" borderId="4" xfId="1" applyFont="1" applyFill="1" applyBorder="1" applyAlignment="1">
      <alignment horizontal="center"/>
    </xf>
    <xf numFmtId="49" fontId="11" fillId="6" borderId="2" xfId="1" applyNumberFormat="1" applyFont="1" applyFill="1" applyBorder="1" applyAlignment="1">
      <alignment horizontal="left" vertical="center"/>
    </xf>
    <xf numFmtId="49" fontId="11" fillId="6" borderId="3" xfId="1" applyNumberFormat="1" applyFont="1" applyFill="1" applyBorder="1" applyAlignment="1">
      <alignment horizontal="left" vertical="center"/>
    </xf>
    <xf numFmtId="49" fontId="11" fillId="6" borderId="4" xfId="1" applyNumberFormat="1" applyFont="1" applyFill="1" applyBorder="1" applyAlignment="1">
      <alignment horizontal="left" vertical="center"/>
    </xf>
    <xf numFmtId="49" fontId="7" fillId="0" borderId="2" xfId="1" applyNumberFormat="1" applyFont="1" applyFill="1" applyBorder="1" applyAlignment="1">
      <alignment horizontal="left"/>
    </xf>
    <xf numFmtId="49" fontId="7" fillId="0" borderId="3" xfId="1" applyNumberFormat="1" applyFont="1" applyFill="1" applyBorder="1" applyAlignment="1">
      <alignment horizontal="left"/>
    </xf>
    <xf numFmtId="49" fontId="7" fillId="0" borderId="4" xfId="1" applyNumberFormat="1" applyFont="1" applyFill="1" applyBorder="1" applyAlignment="1">
      <alignment horizontal="left"/>
    </xf>
    <xf numFmtId="49" fontId="7" fillId="0" borderId="12" xfId="1" applyNumberFormat="1" applyFont="1" applyFill="1" applyBorder="1" applyAlignment="1">
      <alignment horizontal="left" vertical="center" wrapText="1"/>
    </xf>
    <xf numFmtId="49" fontId="7" fillId="0" borderId="3" xfId="1" applyNumberFormat="1" applyFont="1" applyFill="1" applyBorder="1" applyAlignment="1">
      <alignment horizontal="left" vertical="center" wrapText="1"/>
    </xf>
    <xf numFmtId="49" fontId="7" fillId="0" borderId="26" xfId="1" applyNumberFormat="1" applyFont="1" applyFill="1" applyBorder="1" applyAlignment="1">
      <alignment horizontal="left" vertical="center" wrapText="1"/>
    </xf>
    <xf numFmtId="0" fontId="1" fillId="0" borderId="3" xfId="0" applyFont="1" applyBorder="1" applyAlignment="1"/>
    <xf numFmtId="0" fontId="1" fillId="0" borderId="4" xfId="0" applyFont="1" applyBorder="1" applyAlignment="1"/>
    <xf numFmtId="49" fontId="2" fillId="4" borderId="22" xfId="1" applyNumberFormat="1" applyFont="1" applyFill="1" applyBorder="1" applyAlignment="1">
      <alignment horizontal="left" vertical="center"/>
    </xf>
    <xf numFmtId="49" fontId="2" fillId="4" borderId="18" xfId="1" applyNumberFormat="1" applyFont="1" applyFill="1" applyBorder="1" applyAlignment="1">
      <alignment horizontal="left" vertical="center"/>
    </xf>
    <xf numFmtId="49" fontId="2" fillId="4" borderId="27" xfId="1" applyNumberFormat="1" applyFont="1" applyFill="1" applyBorder="1" applyAlignment="1">
      <alignment horizontal="left" vertical="center"/>
    </xf>
    <xf numFmtId="0" fontId="14" fillId="0" borderId="12" xfId="1" applyFont="1" applyFill="1" applyBorder="1" applyAlignment="1">
      <alignment horizontal="left" vertical="center" wrapText="1"/>
    </xf>
    <xf numFmtId="0" fontId="17" fillId="0" borderId="3" xfId="1" applyFont="1" applyFill="1" applyBorder="1" applyAlignment="1">
      <alignment horizontal="left" vertical="center" wrapText="1"/>
    </xf>
    <xf numFmtId="0" fontId="17" fillId="0" borderId="26" xfId="1" applyFont="1" applyFill="1" applyBorder="1" applyAlignment="1">
      <alignment horizontal="left" vertical="center" wrapText="1"/>
    </xf>
    <xf numFmtId="4" fontId="1" fillId="0" borderId="2" xfId="1" applyNumberFormat="1" applyFont="1" applyFill="1" applyBorder="1" applyAlignment="1">
      <alignment horizontal="center" vertical="justify"/>
    </xf>
    <xf numFmtId="4" fontId="1" fillId="0" borderId="3" xfId="1" applyNumberFormat="1" applyFont="1" applyFill="1" applyBorder="1" applyAlignment="1">
      <alignment horizontal="center" vertical="justify"/>
    </xf>
    <xf numFmtId="4" fontId="1" fillId="0" borderId="4" xfId="1" applyNumberFormat="1" applyFont="1" applyFill="1" applyBorder="1" applyAlignment="1">
      <alignment horizontal="center" vertical="justify"/>
    </xf>
    <xf numFmtId="49" fontId="1" fillId="0" borderId="2" xfId="1" quotePrefix="1" applyNumberFormat="1" applyFont="1" applyFill="1" applyBorder="1" applyAlignment="1">
      <alignment horizontal="left"/>
    </xf>
    <xf numFmtId="49" fontId="1" fillId="0" borderId="3" xfId="1" quotePrefix="1" applyNumberFormat="1" applyFont="1" applyFill="1" applyBorder="1" applyAlignment="1">
      <alignment horizontal="left"/>
    </xf>
    <xf numFmtId="49" fontId="1" fillId="0" borderId="4" xfId="1" quotePrefix="1" applyNumberFormat="1" applyFont="1" applyFill="1" applyBorder="1" applyAlignment="1">
      <alignment horizontal="left"/>
    </xf>
    <xf numFmtId="49" fontId="1" fillId="0" borderId="2" xfId="1" applyNumberFormat="1" applyFont="1" applyFill="1" applyBorder="1" applyAlignment="1">
      <alignment horizontal="left" vertical="center"/>
    </xf>
    <xf numFmtId="49" fontId="1" fillId="0" borderId="3" xfId="1" applyNumberFormat="1" applyFont="1" applyFill="1" applyBorder="1" applyAlignment="1">
      <alignment horizontal="left" vertical="center"/>
    </xf>
    <xf numFmtId="49" fontId="1" fillId="0" borderId="4" xfId="1" applyNumberFormat="1" applyFont="1" applyFill="1" applyBorder="1" applyAlignment="1">
      <alignment horizontal="left" vertical="center"/>
    </xf>
    <xf numFmtId="49" fontId="4" fillId="0" borderId="3" xfId="0" applyNumberFormat="1" applyFont="1" applyFill="1" applyBorder="1" applyAlignment="1">
      <alignment horizontal="left" vertical="center"/>
    </xf>
    <xf numFmtId="49" fontId="4" fillId="0" borderId="4" xfId="0" applyNumberFormat="1" applyFont="1" applyFill="1" applyBorder="1" applyAlignment="1">
      <alignment horizontal="left" vertical="center"/>
    </xf>
    <xf numFmtId="49" fontId="3" fillId="0" borderId="2" xfId="1" applyNumberFormat="1" applyFont="1" applyFill="1" applyBorder="1" applyAlignment="1">
      <alignment horizontal="left" wrapText="1"/>
    </xf>
    <xf numFmtId="49" fontId="3" fillId="0" borderId="3" xfId="1" applyNumberFormat="1" applyFont="1" applyFill="1" applyBorder="1" applyAlignment="1">
      <alignment horizontal="left" wrapText="1"/>
    </xf>
    <xf numFmtId="49" fontId="3" fillId="0" borderId="4" xfId="1" applyNumberFormat="1" applyFont="1" applyFill="1" applyBorder="1" applyAlignment="1">
      <alignment horizontal="left" wrapText="1"/>
    </xf>
    <xf numFmtId="49" fontId="1" fillId="0" borderId="15" xfId="1" applyNumberFormat="1" applyFont="1" applyFill="1" applyBorder="1" applyAlignment="1">
      <alignment horizontal="left" vertical="center"/>
    </xf>
    <xf numFmtId="49" fontId="1" fillId="0" borderId="21" xfId="1" applyNumberFormat="1" applyFont="1" applyFill="1" applyBorder="1" applyAlignment="1">
      <alignment horizontal="left" vertical="center"/>
    </xf>
    <xf numFmtId="49" fontId="1" fillId="0" borderId="19" xfId="1" applyNumberFormat="1" applyFont="1" applyFill="1" applyBorder="1" applyAlignment="1">
      <alignment horizontal="left" vertical="center"/>
    </xf>
    <xf numFmtId="49" fontId="3" fillId="0" borderId="2" xfId="1" applyNumberFormat="1" applyFont="1" applyFill="1" applyBorder="1" applyAlignment="1">
      <alignment horizontal="left" vertical="center"/>
    </xf>
    <xf numFmtId="49" fontId="3" fillId="0" borderId="3" xfId="1" applyNumberFormat="1" applyFont="1" applyFill="1" applyBorder="1" applyAlignment="1">
      <alignment horizontal="left" vertical="center"/>
    </xf>
    <xf numFmtId="49" fontId="3" fillId="0" borderId="4" xfId="1" applyNumberFormat="1" applyFont="1" applyFill="1" applyBorder="1" applyAlignment="1">
      <alignment horizontal="left" vertical="center"/>
    </xf>
    <xf numFmtId="49" fontId="4" fillId="0" borderId="21" xfId="0" applyNumberFormat="1" applyFont="1" applyFill="1" applyBorder="1" applyAlignment="1">
      <alignment horizontal="left" vertical="center"/>
    </xf>
    <xf numFmtId="49" fontId="4" fillId="0" borderId="19" xfId="0" applyNumberFormat="1" applyFont="1" applyFill="1" applyBorder="1" applyAlignment="1">
      <alignment horizontal="left" vertical="center"/>
    </xf>
    <xf numFmtId="0" fontId="17" fillId="0" borderId="12" xfId="1" applyFont="1" applyFill="1" applyBorder="1" applyAlignment="1">
      <alignment horizontal="left" vertical="center" wrapText="1"/>
    </xf>
    <xf numFmtId="49" fontId="1" fillId="0" borderId="2" xfId="1" applyNumberFormat="1" applyFont="1" applyFill="1" applyBorder="1" applyAlignment="1">
      <alignment horizontal="left" vertical="center" wrapText="1"/>
    </xf>
    <xf numFmtId="49" fontId="1" fillId="0" borderId="3" xfId="1" applyNumberFormat="1" applyFont="1" applyFill="1" applyBorder="1" applyAlignment="1">
      <alignment horizontal="left" vertical="center" wrapText="1"/>
    </xf>
    <xf numFmtId="4" fontId="3" fillId="0" borderId="2" xfId="1" applyNumberFormat="1" applyFont="1" applyFill="1" applyBorder="1" applyAlignment="1">
      <alignment horizontal="center"/>
    </xf>
    <xf numFmtId="4" fontId="3" fillId="0" borderId="4" xfId="1" applyNumberFormat="1" applyFont="1" applyFill="1" applyBorder="1" applyAlignment="1">
      <alignment horizontal="center"/>
    </xf>
    <xf numFmtId="4" fontId="1" fillId="0" borderId="28" xfId="1" applyNumberFormat="1" applyFont="1" applyFill="1" applyBorder="1" applyAlignment="1"/>
    <xf numFmtId="4" fontId="1" fillId="0" borderId="24" xfId="1" applyNumberFormat="1" applyFont="1" applyFill="1" applyBorder="1" applyAlignment="1"/>
    <xf numFmtId="49" fontId="2" fillId="2" borderId="8" xfId="1" applyNumberFormat="1" applyFont="1" applyFill="1" applyBorder="1" applyAlignment="1">
      <alignment horizontal="left"/>
    </xf>
    <xf numFmtId="49" fontId="2" fillId="2" borderId="1" xfId="1" applyNumberFormat="1" applyFont="1" applyFill="1" applyBorder="1" applyAlignment="1">
      <alignment horizontal="left"/>
    </xf>
    <xf numFmtId="49" fontId="2" fillId="2" borderId="9" xfId="1" applyNumberFormat="1" applyFont="1" applyFill="1" applyBorder="1" applyAlignment="1">
      <alignment horizontal="left"/>
    </xf>
    <xf numFmtId="49" fontId="3" fillId="0" borderId="2" xfId="1" applyNumberFormat="1" applyFont="1" applyFill="1" applyBorder="1" applyAlignment="1">
      <alignment horizontal="left"/>
    </xf>
    <xf numFmtId="49" fontId="3" fillId="0" borderId="3" xfId="1" applyNumberFormat="1" applyFont="1" applyFill="1" applyBorder="1" applyAlignment="1">
      <alignment horizontal="left"/>
    </xf>
    <xf numFmtId="49" fontId="3" fillId="0" borderId="4" xfId="1" applyNumberFormat="1" applyFont="1" applyFill="1" applyBorder="1" applyAlignment="1">
      <alignment horizontal="left"/>
    </xf>
    <xf numFmtId="49" fontId="8" fillId="0" borderId="2" xfId="1" applyNumberFormat="1" applyFont="1" applyFill="1" applyBorder="1" applyAlignment="1">
      <alignment horizontal="left" vertical="center"/>
    </xf>
    <xf numFmtId="49" fontId="8" fillId="0" borderId="3" xfId="1" applyNumberFormat="1" applyFont="1" applyFill="1" applyBorder="1" applyAlignment="1">
      <alignment horizontal="left" vertical="center"/>
    </xf>
    <xf numFmtId="49" fontId="8" fillId="0" borderId="4" xfId="1" applyNumberFormat="1" applyFont="1" applyFill="1" applyBorder="1" applyAlignment="1">
      <alignment horizontal="left" vertical="center"/>
    </xf>
    <xf numFmtId="4" fontId="1" fillId="0" borderId="0" xfId="1" applyNumberFormat="1" applyFont="1" applyFill="1" applyBorder="1" applyAlignment="1">
      <alignment horizontal="center" vertical="justify"/>
    </xf>
    <xf numFmtId="49" fontId="1" fillId="0" borderId="0" xfId="1" applyNumberFormat="1" applyFont="1" applyFill="1" applyBorder="1" applyAlignment="1">
      <alignment horizontal="left"/>
    </xf>
    <xf numFmtId="49" fontId="4" fillId="0" borderId="0" xfId="0" applyNumberFormat="1" applyFont="1" applyFill="1" applyBorder="1" applyAlignment="1">
      <alignment horizontal="left"/>
    </xf>
    <xf numFmtId="49" fontId="3" fillId="0" borderId="0" xfId="1" applyNumberFormat="1" applyFont="1" applyFill="1" applyBorder="1" applyAlignment="1">
      <alignment horizontal="left"/>
    </xf>
    <xf numFmtId="4" fontId="3" fillId="0" borderId="0" xfId="1" applyNumberFormat="1" applyFont="1" applyFill="1" applyBorder="1" applyAlignment="1">
      <alignment horizontal="center"/>
    </xf>
    <xf numFmtId="4" fontId="1" fillId="0" borderId="0" xfId="1" applyNumberFormat="1" applyFont="1" applyFill="1" applyBorder="1" applyAlignment="1"/>
    <xf numFmtId="49" fontId="3" fillId="0" borderId="0" xfId="1" applyNumberFormat="1" applyFont="1" applyFill="1" applyBorder="1" applyAlignment="1">
      <alignment horizontal="left" wrapText="1"/>
    </xf>
    <xf numFmtId="49" fontId="17" fillId="0" borderId="0" xfId="1" applyNumberFormat="1" applyFont="1" applyFill="1" applyBorder="1" applyAlignment="1">
      <alignment horizontal="left"/>
    </xf>
    <xf numFmtId="49" fontId="8" fillId="0" borderId="0" xfId="1" applyNumberFormat="1" applyFont="1" applyFill="1" applyBorder="1" applyAlignment="1">
      <alignment horizontal="left"/>
    </xf>
    <xf numFmtId="49" fontId="17" fillId="0" borderId="0" xfId="1" applyNumberFormat="1" applyFont="1" applyFill="1" applyBorder="1" applyAlignment="1">
      <alignment horizontal="left" vertical="top" wrapText="1"/>
    </xf>
    <xf numFmtId="49" fontId="2" fillId="0" borderId="0" xfId="1" applyNumberFormat="1" applyFont="1" applyFill="1" applyBorder="1" applyAlignment="1">
      <alignment horizontal="left"/>
    </xf>
    <xf numFmtId="49" fontId="1" fillId="0" borderId="0" xfId="1" applyNumberFormat="1" applyFont="1" applyFill="1" applyBorder="1" applyAlignment="1">
      <alignment horizontal="left" vertical="center"/>
    </xf>
    <xf numFmtId="0" fontId="17" fillId="0" borderId="0" xfId="1" applyFont="1" applyFill="1" applyBorder="1" applyAlignment="1">
      <alignment horizontal="left"/>
    </xf>
    <xf numFmtId="49" fontId="1" fillId="0" borderId="0" xfId="1" applyNumberFormat="1" applyFont="1" applyFill="1" applyBorder="1" applyAlignment="1">
      <alignment horizontal="left" wrapText="1"/>
    </xf>
    <xf numFmtId="49" fontId="11" fillId="0" borderId="0" xfId="1" applyNumberFormat="1" applyFont="1" applyFill="1" applyBorder="1" applyAlignment="1">
      <alignment horizontal="left"/>
    </xf>
    <xf numFmtId="49" fontId="6" fillId="0" borderId="0" xfId="1" applyNumberFormat="1" applyFont="1" applyFill="1" applyBorder="1" applyAlignment="1">
      <alignment horizontal="left" wrapText="1"/>
    </xf>
    <xf numFmtId="4" fontId="1" fillId="0" borderId="0" xfId="1" applyNumberFormat="1" applyFont="1" applyFill="1" applyBorder="1" applyAlignment="1">
      <alignment vertical="justify"/>
    </xf>
    <xf numFmtId="0" fontId="17" fillId="0" borderId="0" xfId="1" applyFont="1" applyFill="1" applyBorder="1" applyAlignment="1">
      <alignment horizontal="left" wrapText="1"/>
    </xf>
    <xf numFmtId="0" fontId="17" fillId="0" borderId="0" xfId="0" applyFont="1" applyFill="1" applyBorder="1" applyAlignment="1">
      <alignment horizontal="left" vertical="center" wrapText="1"/>
    </xf>
    <xf numFmtId="4" fontId="1" fillId="0" borderId="0" xfId="1" applyNumberFormat="1" applyFont="1" applyFill="1" applyBorder="1" applyAlignment="1">
      <alignment horizontal="center"/>
    </xf>
    <xf numFmtId="49" fontId="17" fillId="0" borderId="36" xfId="1" applyNumberFormat="1" applyFont="1" applyFill="1" applyBorder="1" applyAlignment="1">
      <alignment horizontal="left" vertical="top" wrapText="1"/>
    </xf>
    <xf numFmtId="49" fontId="17" fillId="0" borderId="35" xfId="1" applyNumberFormat="1" applyFont="1" applyFill="1" applyBorder="1" applyAlignment="1">
      <alignment horizontal="left" vertical="top" wrapText="1"/>
    </xf>
    <xf numFmtId="49" fontId="17" fillId="0" borderId="37" xfId="1" applyNumberFormat="1" applyFont="1" applyFill="1" applyBorder="1" applyAlignment="1">
      <alignment horizontal="left" vertical="top" wrapText="1"/>
    </xf>
    <xf numFmtId="49" fontId="2" fillId="2" borderId="12" xfId="1" applyNumberFormat="1" applyFont="1" applyFill="1" applyBorder="1" applyAlignment="1">
      <alignment horizontal="left"/>
    </xf>
    <xf numFmtId="49" fontId="2" fillId="2" borderId="3" xfId="1" applyNumberFormat="1" applyFont="1" applyFill="1" applyBorder="1" applyAlignment="1">
      <alignment horizontal="left"/>
    </xf>
    <xf numFmtId="49" fontId="2" fillId="2" borderId="26" xfId="1" applyNumberFormat="1" applyFont="1" applyFill="1" applyBorder="1" applyAlignment="1">
      <alignment horizontal="left"/>
    </xf>
    <xf numFmtId="49" fontId="17" fillId="0" borderId="12" xfId="1" applyNumberFormat="1" applyFont="1" applyFill="1" applyBorder="1" applyAlignment="1">
      <alignment horizontal="left" vertical="top" wrapText="1"/>
    </xf>
    <xf numFmtId="49" fontId="17" fillId="0" borderId="3" xfId="1" applyNumberFormat="1" applyFont="1" applyFill="1" applyBorder="1" applyAlignment="1">
      <alignment horizontal="left" vertical="top" wrapText="1"/>
    </xf>
    <xf numFmtId="49" fontId="17" fillId="0" borderId="26" xfId="1" applyNumberFormat="1" applyFont="1" applyFill="1" applyBorder="1" applyAlignment="1">
      <alignment horizontal="left" vertical="top" wrapText="1"/>
    </xf>
    <xf numFmtId="49" fontId="2" fillId="2" borderId="22" xfId="1" applyNumberFormat="1" applyFont="1" applyFill="1" applyBorder="1" applyAlignment="1">
      <alignment horizontal="left"/>
    </xf>
    <xf numFmtId="49" fontId="2" fillId="2" borderId="18" xfId="1" applyNumberFormat="1" applyFont="1" applyFill="1" applyBorder="1" applyAlignment="1">
      <alignment horizontal="left"/>
    </xf>
    <xf numFmtId="49" fontId="2" fillId="2" borderId="27" xfId="1" applyNumberFormat="1" applyFont="1" applyFill="1" applyBorder="1" applyAlignment="1">
      <alignment horizontal="left"/>
    </xf>
    <xf numFmtId="4" fontId="1" fillId="0" borderId="23" xfId="1" applyNumberFormat="1" applyFont="1" applyFill="1" applyBorder="1" applyAlignment="1">
      <alignment horizontal="center" vertical="justify"/>
    </xf>
    <xf numFmtId="4" fontId="1" fillId="0" borderId="18" xfId="1" applyNumberFormat="1" applyFont="1" applyFill="1" applyBorder="1" applyAlignment="1">
      <alignment horizontal="center" vertical="justify"/>
    </xf>
    <xf numFmtId="4" fontId="1" fillId="0" borderId="14" xfId="1" applyNumberFormat="1" applyFont="1" applyFill="1" applyBorder="1" applyAlignment="1">
      <alignment horizontal="center" vertical="justify"/>
    </xf>
    <xf numFmtId="49" fontId="1" fillId="0" borderId="23" xfId="1" applyNumberFormat="1" applyFont="1" applyFill="1" applyBorder="1" applyAlignment="1">
      <alignment horizontal="left" vertical="center"/>
    </xf>
    <xf numFmtId="49" fontId="1" fillId="0" borderId="18" xfId="1" applyNumberFormat="1" applyFont="1" applyFill="1" applyBorder="1" applyAlignment="1">
      <alignment horizontal="left" vertical="center"/>
    </xf>
    <xf numFmtId="49" fontId="1" fillId="0" borderId="14" xfId="1" applyNumberFormat="1" applyFont="1" applyFill="1" applyBorder="1" applyAlignment="1">
      <alignment horizontal="left" vertical="center"/>
    </xf>
    <xf numFmtId="0" fontId="1" fillId="0" borderId="18" xfId="0" applyFont="1" applyBorder="1" applyAlignment="1">
      <alignment horizontal="left" vertical="top" wrapText="1"/>
    </xf>
    <xf numFmtId="0" fontId="1" fillId="0" borderId="27" xfId="0" applyFont="1" applyBorder="1" applyAlignment="1">
      <alignment horizontal="left" vertical="top" wrapText="1"/>
    </xf>
    <xf numFmtId="0" fontId="1" fillId="0" borderId="21" xfId="0" applyFont="1" applyBorder="1" applyAlignment="1">
      <alignment horizontal="left" vertical="top" wrapText="1"/>
    </xf>
    <xf numFmtId="0" fontId="1" fillId="0" borderId="21" xfId="0" applyFont="1" applyBorder="1" applyAlignment="1"/>
    <xf numFmtId="0" fontId="1" fillId="0" borderId="34" xfId="0" applyFont="1" applyBorder="1" applyAlignment="1"/>
    <xf numFmtId="49" fontId="11" fillId="0" borderId="3" xfId="1" applyNumberFormat="1" applyFont="1" applyFill="1" applyBorder="1" applyAlignment="1">
      <alignment horizontal="left" vertical="center" wrapText="1"/>
    </xf>
    <xf numFmtId="49" fontId="11" fillId="0" borderId="26" xfId="1" applyNumberFormat="1" applyFont="1" applyFill="1" applyBorder="1" applyAlignment="1">
      <alignment horizontal="left" vertical="center" wrapText="1"/>
    </xf>
    <xf numFmtId="49" fontId="2" fillId="4" borderId="12" xfId="1" applyNumberFormat="1" applyFont="1" applyFill="1" applyBorder="1" applyAlignment="1">
      <alignment horizontal="left" vertical="center"/>
    </xf>
    <xf numFmtId="49" fontId="2" fillId="4" borderId="3" xfId="1" applyNumberFormat="1" applyFont="1" applyFill="1" applyBorder="1" applyAlignment="1">
      <alignment horizontal="left" vertical="center"/>
    </xf>
    <xf numFmtId="49" fontId="2" fillId="4" borderId="26" xfId="1" applyNumberFormat="1" applyFont="1" applyFill="1" applyBorder="1" applyAlignment="1">
      <alignment horizontal="left" vertical="center"/>
    </xf>
    <xf numFmtId="2" fontId="5" fillId="0" borderId="0" xfId="1" applyNumberFormat="1" applyFont="1" applyBorder="1" applyAlignment="1">
      <alignment horizontal="center"/>
    </xf>
    <xf numFmtId="0" fontId="5" fillId="0" borderId="0" xfId="1" applyFont="1" applyBorder="1" applyAlignment="1">
      <alignment horizontal="center"/>
    </xf>
    <xf numFmtId="0" fontId="14" fillId="0" borderId="3" xfId="1" applyFont="1" applyFill="1" applyBorder="1" applyAlignment="1">
      <alignment horizontal="left" vertical="center" wrapText="1"/>
    </xf>
    <xf numFmtId="0" fontId="14" fillId="0" borderId="26" xfId="1" applyFont="1" applyFill="1" applyBorder="1" applyAlignment="1">
      <alignment horizontal="left" vertical="center" wrapText="1"/>
    </xf>
    <xf numFmtId="49" fontId="11" fillId="3" borderId="2" xfId="1" applyNumberFormat="1" applyFont="1" applyFill="1" applyBorder="1" applyAlignment="1">
      <alignment horizontal="left" vertical="center" wrapText="1"/>
    </xf>
    <xf numFmtId="49" fontId="11" fillId="3" borderId="3" xfId="1" applyNumberFormat="1" applyFont="1" applyFill="1" applyBorder="1" applyAlignment="1">
      <alignment horizontal="left" vertical="center" wrapText="1"/>
    </xf>
    <xf numFmtId="49" fontId="11" fillId="3" borderId="4" xfId="1" applyNumberFormat="1" applyFont="1" applyFill="1" applyBorder="1" applyAlignment="1">
      <alignment horizontal="left" vertical="center" wrapText="1"/>
    </xf>
    <xf numFmtId="49" fontId="11" fillId="3" borderId="2" xfId="1" applyNumberFormat="1" applyFont="1" applyFill="1" applyBorder="1" applyAlignment="1">
      <alignment horizontal="left" wrapText="1"/>
    </xf>
    <xf numFmtId="49" fontId="11" fillId="3" borderId="3" xfId="1" applyNumberFormat="1" applyFont="1" applyFill="1" applyBorder="1" applyAlignment="1">
      <alignment horizontal="left" wrapText="1"/>
    </xf>
    <xf numFmtId="49" fontId="11" fillId="3" borderId="4" xfId="1" applyNumberFormat="1" applyFont="1" applyFill="1" applyBorder="1" applyAlignment="1">
      <alignment horizontal="left" wrapText="1"/>
    </xf>
    <xf numFmtId="49" fontId="6" fillId="3" borderId="2" xfId="1" applyNumberFormat="1" applyFont="1" applyFill="1" applyBorder="1" applyAlignment="1">
      <alignment horizontal="left" vertical="center" wrapText="1"/>
    </xf>
    <xf numFmtId="49" fontId="6" fillId="3" borderId="3" xfId="1" applyNumberFormat="1" applyFont="1" applyFill="1" applyBorder="1" applyAlignment="1">
      <alignment horizontal="left" vertical="center" wrapText="1"/>
    </xf>
    <xf numFmtId="49" fontId="6" fillId="3" borderId="4" xfId="1" applyNumberFormat="1" applyFont="1" applyFill="1" applyBorder="1" applyAlignment="1">
      <alignment horizontal="left" vertical="center" wrapText="1"/>
    </xf>
    <xf numFmtId="0" fontId="3" fillId="0" borderId="0" xfId="1" applyFont="1" applyFill="1" applyBorder="1" applyAlignment="1">
      <alignment horizontal="left" wrapText="1"/>
    </xf>
    <xf numFmtId="49" fontId="2" fillId="2" borderId="29" xfId="1" applyNumberFormat="1" applyFont="1" applyFill="1" applyBorder="1" applyAlignment="1">
      <alignment horizontal="left" vertical="center"/>
    </xf>
    <xf numFmtId="49" fontId="2" fillId="2" borderId="30" xfId="1" applyNumberFormat="1" applyFont="1" applyFill="1" applyBorder="1" applyAlignment="1">
      <alignment horizontal="left" vertical="center"/>
    </xf>
    <xf numFmtId="49" fontId="2" fillId="2" borderId="31" xfId="1" applyNumberFormat="1" applyFont="1" applyFill="1" applyBorder="1" applyAlignment="1">
      <alignment horizontal="left" vertical="center"/>
    </xf>
    <xf numFmtId="49" fontId="2" fillId="4" borderId="32" xfId="1" applyNumberFormat="1" applyFont="1" applyFill="1" applyBorder="1" applyAlignment="1">
      <alignment horizontal="left" vertical="center"/>
    </xf>
    <xf numFmtId="49" fontId="2" fillId="4" borderId="0" xfId="1" applyNumberFormat="1" applyFont="1" applyFill="1" applyBorder="1" applyAlignment="1">
      <alignment horizontal="left" vertical="center"/>
    </xf>
    <xf numFmtId="49" fontId="2" fillId="4" borderId="33" xfId="1" applyNumberFormat="1" applyFont="1" applyFill="1" applyBorder="1" applyAlignment="1">
      <alignment horizontal="left" vertical="center"/>
    </xf>
    <xf numFmtId="49" fontId="11" fillId="0" borderId="1" xfId="0" applyNumberFormat="1" applyFont="1" applyBorder="1" applyAlignment="1">
      <alignment horizontal="left" vertical="top" wrapText="1"/>
    </xf>
  </cellXfs>
  <cellStyles count="2">
    <cellStyle name="Navadno" xfId="0" builtinId="0"/>
    <cellStyle name="Normal_UP_cenik-2006-07-AB"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2"/>
  <sheetViews>
    <sheetView tabSelected="1" topLeftCell="A172" zoomScale="120" zoomScaleNormal="120" zoomScaleSheetLayoutView="80" workbookViewId="0">
      <selection activeCell="D137" sqref="D137:E137"/>
    </sheetView>
  </sheetViews>
  <sheetFormatPr defaultColWidth="9.140625" defaultRowHeight="12.75" x14ac:dyDescent="0.2"/>
  <cols>
    <col min="1" max="1" width="4.140625" style="35" customWidth="1"/>
    <col min="2" max="2" width="12.5703125" style="35" customWidth="1"/>
    <col min="3" max="4" width="9.140625" style="35"/>
    <col min="5" max="5" width="58.5703125" style="35" customWidth="1"/>
    <col min="6" max="6" width="4" style="122" customWidth="1"/>
    <col min="7" max="8" width="12.5703125" style="35" hidden="1" customWidth="1"/>
    <col min="9" max="9" width="14.140625" style="35" hidden="1" customWidth="1"/>
    <col min="10" max="10" width="9.140625" style="35" hidden="1" customWidth="1"/>
    <col min="11" max="11" width="30.42578125" style="123" customWidth="1"/>
    <col min="12" max="16384" width="9.140625" style="35"/>
  </cols>
  <sheetData>
    <row r="1" spans="1:13" ht="15.75" x14ac:dyDescent="0.25">
      <c r="A1" s="410" t="s">
        <v>60</v>
      </c>
      <c r="B1" s="410"/>
      <c r="C1" s="410"/>
      <c r="D1" s="410"/>
      <c r="E1" s="410"/>
      <c r="F1" s="410"/>
      <c r="G1" s="410"/>
      <c r="H1" s="410"/>
      <c r="I1" s="410"/>
      <c r="J1" s="410"/>
      <c r="K1" s="410"/>
    </row>
    <row r="2" spans="1:13" ht="15.75" customHeight="1" x14ac:dyDescent="0.25">
      <c r="A2" s="164"/>
      <c r="B2" s="410" t="s">
        <v>87</v>
      </c>
      <c r="C2" s="410"/>
      <c r="D2" s="410"/>
      <c r="E2" s="410"/>
      <c r="F2" s="410"/>
      <c r="G2" s="410"/>
      <c r="H2" s="410"/>
      <c r="I2" s="410"/>
      <c r="J2" s="410"/>
      <c r="K2" s="410"/>
    </row>
    <row r="3" spans="1:13" ht="15.75" x14ac:dyDescent="0.25">
      <c r="A3" s="411" t="s">
        <v>152</v>
      </c>
      <c r="B3" s="411"/>
      <c r="C3" s="411"/>
      <c r="D3" s="411"/>
      <c r="E3" s="411"/>
      <c r="F3" s="411"/>
      <c r="G3" s="411"/>
      <c r="H3" s="411"/>
      <c r="I3" s="411"/>
      <c r="J3" s="411"/>
      <c r="K3" s="411"/>
    </row>
    <row r="4" spans="1:13" x14ac:dyDescent="0.2">
      <c r="A4" s="5"/>
      <c r="B4" s="188"/>
      <c r="C4" s="5"/>
      <c r="D4" s="5"/>
      <c r="E4" s="5"/>
      <c r="F4" s="5"/>
      <c r="G4" s="5"/>
      <c r="H4" s="4"/>
      <c r="I4" s="4"/>
      <c r="J4" s="4"/>
      <c r="K4" s="4"/>
    </row>
    <row r="5" spans="1:13" ht="39.75" customHeight="1" x14ac:dyDescent="0.2">
      <c r="A5" s="423" t="s">
        <v>147</v>
      </c>
      <c r="B5" s="423"/>
      <c r="C5" s="423"/>
      <c r="D5" s="423"/>
      <c r="E5" s="423"/>
      <c r="F5" s="423"/>
      <c r="G5" s="423"/>
      <c r="H5" s="423"/>
      <c r="I5" s="423"/>
      <c r="J5" s="423"/>
      <c r="K5" s="423"/>
      <c r="M5" s="59"/>
    </row>
    <row r="6" spans="1:13" ht="12" customHeight="1" thickBot="1" x14ac:dyDescent="0.25">
      <c r="A6" s="151"/>
      <c r="B6" s="151"/>
      <c r="C6" s="151"/>
      <c r="D6" s="151"/>
      <c r="E6" s="151"/>
      <c r="F6" s="151"/>
      <c r="G6" s="151"/>
      <c r="H6" s="151"/>
      <c r="I6" s="151"/>
      <c r="J6" s="151"/>
      <c r="K6" s="151"/>
      <c r="M6" s="59"/>
    </row>
    <row r="7" spans="1:13" ht="18" customHeight="1" x14ac:dyDescent="0.2">
      <c r="A7" s="424" t="s">
        <v>55</v>
      </c>
      <c r="B7" s="425"/>
      <c r="C7" s="425"/>
      <c r="D7" s="425"/>
      <c r="E7" s="425"/>
      <c r="F7" s="426"/>
      <c r="G7" s="136"/>
      <c r="H7" s="137"/>
      <c r="I7" s="138" t="s">
        <v>14</v>
      </c>
      <c r="J7" s="139"/>
      <c r="K7" s="140" t="s">
        <v>46</v>
      </c>
      <c r="M7" s="59"/>
    </row>
    <row r="8" spans="1:13" ht="15" customHeight="1" x14ac:dyDescent="0.2">
      <c r="A8" s="427" t="s">
        <v>100</v>
      </c>
      <c r="B8" s="428"/>
      <c r="C8" s="428"/>
      <c r="D8" s="428"/>
      <c r="E8" s="428"/>
      <c r="F8" s="428"/>
      <c r="G8" s="428"/>
      <c r="H8" s="428"/>
      <c r="I8" s="428"/>
      <c r="J8" s="428"/>
      <c r="K8" s="429"/>
      <c r="M8" s="59"/>
    </row>
    <row r="9" spans="1:13" ht="30.6" customHeight="1" x14ac:dyDescent="0.2">
      <c r="A9" s="38" t="s">
        <v>0</v>
      </c>
      <c r="B9" s="420" t="s">
        <v>132</v>
      </c>
      <c r="C9" s="421"/>
      <c r="D9" s="421"/>
      <c r="E9" s="422"/>
      <c r="F9" s="141"/>
      <c r="G9" s="142"/>
      <c r="H9" s="143"/>
      <c r="I9" s="144"/>
      <c r="J9" s="145"/>
      <c r="K9" s="146"/>
      <c r="L9" s="123"/>
      <c r="M9" s="59"/>
    </row>
    <row r="10" spans="1:13" s="182" customFormat="1" ht="15" customHeight="1" x14ac:dyDescent="0.2">
      <c r="A10" s="179"/>
      <c r="B10" s="257"/>
      <c r="C10" s="258" t="s">
        <v>154</v>
      </c>
      <c r="D10" s="258"/>
      <c r="E10" s="259"/>
      <c r="F10" s="260"/>
      <c r="G10" s="261"/>
      <c r="H10" s="262"/>
      <c r="I10" s="263"/>
      <c r="J10" s="264"/>
      <c r="K10" s="265">
        <f>SUM(K12:K14)</f>
        <v>38.799999999999997</v>
      </c>
      <c r="L10" s="180"/>
      <c r="M10" s="181"/>
    </row>
    <row r="11" spans="1:13" s="182" customFormat="1" ht="15" customHeight="1" x14ac:dyDescent="0.2">
      <c r="A11" s="179"/>
      <c r="B11" s="257"/>
      <c r="C11" s="258" t="s">
        <v>169</v>
      </c>
      <c r="D11" s="258"/>
      <c r="E11" s="259"/>
      <c r="F11" s="260"/>
      <c r="G11" s="266"/>
      <c r="H11" s="267"/>
      <c r="I11" s="268"/>
      <c r="J11" s="264"/>
      <c r="K11" s="265">
        <f>SUM(K12:K12)+K14</f>
        <v>31.8</v>
      </c>
      <c r="L11" s="180"/>
      <c r="M11" s="181"/>
    </row>
    <row r="12" spans="1:13" s="182" customFormat="1" ht="15" customHeight="1" x14ac:dyDescent="0.2">
      <c r="A12" s="183"/>
      <c r="B12" s="10" t="s">
        <v>10</v>
      </c>
      <c r="C12" s="165" t="s">
        <v>153</v>
      </c>
      <c r="D12" s="165"/>
      <c r="E12" s="165"/>
      <c r="F12" s="22"/>
      <c r="G12" s="23"/>
      <c r="H12" s="8"/>
      <c r="I12" s="8"/>
      <c r="J12" s="4"/>
      <c r="K12" s="25">
        <v>16.8</v>
      </c>
      <c r="L12" s="184"/>
      <c r="M12" s="181"/>
    </row>
    <row r="13" spans="1:13" s="182" customFormat="1" ht="15" customHeight="1" x14ac:dyDescent="0.2">
      <c r="A13" s="183"/>
      <c r="B13" s="10" t="s">
        <v>10</v>
      </c>
      <c r="C13" s="165" t="s">
        <v>171</v>
      </c>
      <c r="D13" s="165"/>
      <c r="E13" s="166"/>
      <c r="F13" s="22"/>
      <c r="G13" s="23"/>
      <c r="H13" s="8"/>
      <c r="I13" s="8"/>
      <c r="J13" s="4"/>
      <c r="K13" s="25">
        <v>7</v>
      </c>
      <c r="L13" s="185"/>
      <c r="M13" s="181"/>
    </row>
    <row r="14" spans="1:13" s="182" customFormat="1" ht="15" customHeight="1" x14ac:dyDescent="0.2">
      <c r="A14" s="183"/>
      <c r="B14" s="10" t="s">
        <v>10</v>
      </c>
      <c r="C14" s="165" t="s">
        <v>174</v>
      </c>
      <c r="D14" s="165"/>
      <c r="E14" s="165"/>
      <c r="F14" s="22"/>
      <c r="G14" s="23"/>
      <c r="H14" s="8"/>
      <c r="I14" s="8"/>
      <c r="J14" s="4"/>
      <c r="K14" s="25">
        <v>15</v>
      </c>
      <c r="L14" s="185"/>
      <c r="M14" s="181"/>
    </row>
    <row r="15" spans="1:13" s="182" customFormat="1" ht="15" customHeight="1" x14ac:dyDescent="0.2">
      <c r="A15" s="183"/>
      <c r="B15" s="82"/>
      <c r="C15" s="167"/>
      <c r="D15" s="165"/>
      <c r="E15" s="166"/>
      <c r="F15" s="36"/>
      <c r="G15" s="23"/>
      <c r="H15" s="8"/>
      <c r="I15" s="8"/>
      <c r="J15" s="4"/>
      <c r="K15" s="25"/>
      <c r="L15" s="180"/>
      <c r="M15" s="181"/>
    </row>
    <row r="16" spans="1:13" s="182" customFormat="1" ht="33" customHeight="1" x14ac:dyDescent="0.2">
      <c r="A16" s="186" t="s">
        <v>1</v>
      </c>
      <c r="B16" s="414" t="s">
        <v>133</v>
      </c>
      <c r="C16" s="415"/>
      <c r="D16" s="415"/>
      <c r="E16" s="416"/>
      <c r="F16" s="22"/>
      <c r="G16" s="23"/>
      <c r="H16" s="8"/>
      <c r="I16" s="8"/>
      <c r="J16" s="4"/>
      <c r="K16" s="86"/>
      <c r="L16" s="180"/>
      <c r="M16" s="181"/>
    </row>
    <row r="17" spans="1:13" s="182" customFormat="1" ht="12.6" customHeight="1" x14ac:dyDescent="0.2">
      <c r="A17" s="179"/>
      <c r="B17" s="269"/>
      <c r="C17" s="258" t="s">
        <v>154</v>
      </c>
      <c r="D17" s="258"/>
      <c r="E17" s="259"/>
      <c r="F17" s="260"/>
      <c r="G17" s="261"/>
      <c r="H17" s="262"/>
      <c r="I17" s="263"/>
      <c r="J17" s="264"/>
      <c r="K17" s="270">
        <f>SUM(K19:K21)</f>
        <v>38.799999999999997</v>
      </c>
      <c r="L17" s="180"/>
      <c r="M17" s="181"/>
    </row>
    <row r="18" spans="1:13" s="182" customFormat="1" ht="15" customHeight="1" x14ac:dyDescent="0.2">
      <c r="A18" s="179"/>
      <c r="B18" s="269"/>
      <c r="C18" s="258" t="s">
        <v>173</v>
      </c>
      <c r="D18" s="258"/>
      <c r="E18" s="259"/>
      <c r="F18" s="259"/>
      <c r="G18" s="266"/>
      <c r="H18" s="267"/>
      <c r="I18" s="268"/>
      <c r="J18" s="264"/>
      <c r="K18" s="270">
        <f>SUM(K19:K19)+K21</f>
        <v>31.8</v>
      </c>
      <c r="L18" s="180"/>
      <c r="M18" s="181"/>
    </row>
    <row r="19" spans="1:13" ht="15" customHeight="1" x14ac:dyDescent="0.2">
      <c r="A19" s="24"/>
      <c r="B19" s="10" t="s">
        <v>10</v>
      </c>
      <c r="C19" s="165" t="s">
        <v>153</v>
      </c>
      <c r="D19" s="165"/>
      <c r="E19" s="165"/>
      <c r="F19" s="22"/>
      <c r="G19" s="23"/>
      <c r="H19" s="8"/>
      <c r="I19" s="8"/>
      <c r="J19" s="4"/>
      <c r="K19" s="25">
        <v>16.8</v>
      </c>
      <c r="M19" s="59"/>
    </row>
    <row r="20" spans="1:13" ht="15" customHeight="1" x14ac:dyDescent="0.2">
      <c r="A20" s="24"/>
      <c r="B20" s="10" t="s">
        <v>10</v>
      </c>
      <c r="C20" s="165" t="s">
        <v>171</v>
      </c>
      <c r="D20" s="165"/>
      <c r="E20" s="166"/>
      <c r="F20" s="22"/>
      <c r="G20" s="23"/>
      <c r="H20" s="8"/>
      <c r="I20" s="8"/>
      <c r="J20" s="4"/>
      <c r="K20" s="25">
        <v>7</v>
      </c>
      <c r="L20" s="41"/>
      <c r="M20" s="59"/>
    </row>
    <row r="21" spans="1:13" ht="15" customHeight="1" x14ac:dyDescent="0.2">
      <c r="A21" s="24"/>
      <c r="B21" s="10" t="s">
        <v>10</v>
      </c>
      <c r="C21" s="165" t="s">
        <v>174</v>
      </c>
      <c r="D21" s="165"/>
      <c r="E21" s="165"/>
      <c r="F21" s="22"/>
      <c r="G21" s="23"/>
      <c r="H21" s="8"/>
      <c r="I21" s="8"/>
      <c r="J21" s="4"/>
      <c r="K21" s="25">
        <v>15</v>
      </c>
      <c r="M21" s="59"/>
    </row>
    <row r="22" spans="1:13" ht="15" customHeight="1" x14ac:dyDescent="0.2">
      <c r="A22" s="24"/>
      <c r="B22" s="10"/>
      <c r="C22" s="165"/>
      <c r="D22" s="165"/>
      <c r="E22" s="165"/>
      <c r="F22" s="22"/>
      <c r="G22" s="23"/>
      <c r="H22" s="8"/>
      <c r="I22" s="8"/>
      <c r="J22" s="4"/>
      <c r="K22" s="25"/>
      <c r="L22" s="123"/>
      <c r="M22" s="59"/>
    </row>
    <row r="23" spans="1:13" s="182" customFormat="1" ht="15" customHeight="1" x14ac:dyDescent="0.2">
      <c r="A23" s="186" t="s">
        <v>2</v>
      </c>
      <c r="B23" s="417" t="s">
        <v>155</v>
      </c>
      <c r="C23" s="418"/>
      <c r="D23" s="418"/>
      <c r="E23" s="419"/>
      <c r="F23" s="260"/>
      <c r="G23" s="261"/>
      <c r="H23" s="262">
        <v>4800</v>
      </c>
      <c r="I23" s="262">
        <v>4900</v>
      </c>
      <c r="J23" s="264">
        <f>(I23/H23 - 1)*100</f>
        <v>2.0833333333333259</v>
      </c>
      <c r="K23" s="271">
        <f>SUM(K25:K28)</f>
        <v>31.01</v>
      </c>
      <c r="L23" s="180"/>
      <c r="M23" s="181"/>
    </row>
    <row r="24" spans="1:13" s="182" customFormat="1" ht="15" customHeight="1" x14ac:dyDescent="0.2">
      <c r="A24" s="187"/>
      <c r="B24" s="272"/>
      <c r="C24" s="273" t="s">
        <v>173</v>
      </c>
      <c r="D24" s="258"/>
      <c r="E24" s="259"/>
      <c r="F24" s="274"/>
      <c r="G24" s="266"/>
      <c r="H24" s="267"/>
      <c r="I24" s="267"/>
      <c r="J24" s="264"/>
      <c r="K24" s="275">
        <f>SUM(K25:K27)</f>
        <v>24.01</v>
      </c>
      <c r="L24" s="180"/>
      <c r="M24" s="181"/>
    </row>
    <row r="25" spans="1:13" ht="15" customHeight="1" x14ac:dyDescent="0.2">
      <c r="A25" s="27"/>
      <c r="B25" s="10" t="s">
        <v>10</v>
      </c>
      <c r="C25" s="286" t="s">
        <v>44</v>
      </c>
      <c r="D25" s="287"/>
      <c r="E25" s="288"/>
      <c r="F25" s="29"/>
      <c r="G25" s="220"/>
      <c r="H25" s="14"/>
      <c r="I25" s="14"/>
      <c r="J25" s="4"/>
      <c r="K25" s="117">
        <v>6.3</v>
      </c>
      <c r="L25" s="190"/>
      <c r="M25" s="59"/>
    </row>
    <row r="26" spans="1:13" ht="15" customHeight="1" x14ac:dyDescent="0.2">
      <c r="A26" s="27"/>
      <c r="B26" s="10" t="s">
        <v>10</v>
      </c>
      <c r="C26" s="286" t="s">
        <v>56</v>
      </c>
      <c r="D26" s="287"/>
      <c r="E26" s="288"/>
      <c r="F26" s="29"/>
      <c r="G26" s="220"/>
      <c r="H26" s="14"/>
      <c r="I26" s="14"/>
      <c r="J26" s="4"/>
      <c r="K26" s="117">
        <v>0.91</v>
      </c>
      <c r="L26" s="190"/>
      <c r="M26" s="59"/>
    </row>
    <row r="27" spans="1:13" ht="15" customHeight="1" x14ac:dyDescent="0.2">
      <c r="A27" s="27"/>
      <c r="B27" s="10" t="s">
        <v>10</v>
      </c>
      <c r="C27" s="165" t="s">
        <v>153</v>
      </c>
      <c r="D27" s="165"/>
      <c r="E27" s="165"/>
      <c r="F27" s="29"/>
      <c r="G27" s="220"/>
      <c r="H27" s="14"/>
      <c r="I27" s="14"/>
      <c r="J27" s="4"/>
      <c r="K27" s="117">
        <v>16.8</v>
      </c>
      <c r="L27" s="190"/>
      <c r="M27" s="59"/>
    </row>
    <row r="28" spans="1:13" ht="15" customHeight="1" x14ac:dyDescent="0.2">
      <c r="A28" s="27"/>
      <c r="B28" s="11" t="s">
        <v>10</v>
      </c>
      <c r="C28" s="165" t="s">
        <v>171</v>
      </c>
      <c r="D28" s="165"/>
      <c r="E28" s="166"/>
      <c r="F28" s="189"/>
      <c r="G28" s="37">
        <v>21400</v>
      </c>
      <c r="H28" s="14">
        <v>8000</v>
      </c>
      <c r="I28" s="14">
        <v>8300</v>
      </c>
      <c r="J28" s="4">
        <f>(I28/H28 - 1)*100</f>
        <v>3.7500000000000089</v>
      </c>
      <c r="K28" s="117">
        <v>7</v>
      </c>
      <c r="L28" s="190"/>
      <c r="M28" s="59"/>
    </row>
    <row r="29" spans="1:13" ht="15" customHeight="1" x14ac:dyDescent="0.2">
      <c r="A29" s="34"/>
      <c r="B29" s="11"/>
      <c r="C29" s="165"/>
      <c r="D29" s="165"/>
      <c r="E29" s="166"/>
      <c r="F29" s="189"/>
      <c r="G29" s="37">
        <v>21400</v>
      </c>
      <c r="H29" s="14">
        <v>8000</v>
      </c>
      <c r="I29" s="14">
        <v>8300</v>
      </c>
      <c r="J29" s="4">
        <f>(I29/H29 - 1)*100</f>
        <v>3.7500000000000089</v>
      </c>
      <c r="K29" s="117"/>
      <c r="L29" s="190"/>
      <c r="M29" s="59"/>
    </row>
    <row r="30" spans="1:13" ht="30" customHeight="1" x14ac:dyDescent="0.2">
      <c r="A30" s="321" t="s">
        <v>165</v>
      </c>
      <c r="B30" s="322"/>
      <c r="C30" s="322"/>
      <c r="D30" s="322"/>
      <c r="E30" s="322"/>
      <c r="F30" s="322"/>
      <c r="G30" s="322"/>
      <c r="H30" s="322"/>
      <c r="I30" s="322"/>
      <c r="J30" s="322"/>
      <c r="K30" s="323"/>
      <c r="L30" s="190"/>
      <c r="M30" s="59"/>
    </row>
    <row r="31" spans="1:13" s="41" customFormat="1" ht="19.5" customHeight="1" x14ac:dyDescent="0.2">
      <c r="A31" s="321" t="s">
        <v>172</v>
      </c>
      <c r="B31" s="412"/>
      <c r="C31" s="412"/>
      <c r="D31" s="412"/>
      <c r="E31" s="412"/>
      <c r="F31" s="412"/>
      <c r="G31" s="412"/>
      <c r="H31" s="412"/>
      <c r="I31" s="412"/>
      <c r="J31" s="412"/>
      <c r="K31" s="413"/>
      <c r="M31" s="74"/>
    </row>
    <row r="32" spans="1:13" ht="19.5" customHeight="1" x14ac:dyDescent="0.2">
      <c r="A32" s="191"/>
      <c r="B32" s="192"/>
      <c r="C32" s="192"/>
      <c r="D32" s="192"/>
      <c r="E32" s="192"/>
      <c r="F32" s="192"/>
      <c r="G32" s="192"/>
      <c r="H32" s="192"/>
      <c r="I32" s="192"/>
      <c r="J32" s="192"/>
      <c r="K32" s="193"/>
      <c r="M32" s="59"/>
    </row>
    <row r="33" spans="1:13" ht="18" customHeight="1" x14ac:dyDescent="0.2">
      <c r="A33" s="407" t="s">
        <v>37</v>
      </c>
      <c r="B33" s="408"/>
      <c r="C33" s="408"/>
      <c r="D33" s="408"/>
      <c r="E33" s="408"/>
      <c r="F33" s="408"/>
      <c r="G33" s="408"/>
      <c r="H33" s="408"/>
      <c r="I33" s="408"/>
      <c r="J33" s="408"/>
      <c r="K33" s="409"/>
      <c r="M33" s="59"/>
    </row>
    <row r="34" spans="1:13" ht="20.45" customHeight="1" x14ac:dyDescent="0.2">
      <c r="A34" s="103" t="s">
        <v>0</v>
      </c>
      <c r="B34" s="130" t="s">
        <v>114</v>
      </c>
      <c r="C34" s="105"/>
      <c r="D34" s="105"/>
      <c r="E34" s="106"/>
      <c r="F34" s="104"/>
      <c r="G34" s="90"/>
      <c r="H34" s="90"/>
      <c r="I34" s="90"/>
      <c r="J34" s="90"/>
      <c r="K34" s="92"/>
      <c r="M34" s="59"/>
    </row>
    <row r="35" spans="1:13" ht="16.899999999999999" customHeight="1" x14ac:dyDescent="0.2">
      <c r="A35" s="114"/>
      <c r="B35" s="289"/>
      <c r="C35" s="290"/>
      <c r="D35" s="290"/>
      <c r="E35" s="291"/>
      <c r="F35" s="89"/>
      <c r="G35" s="89"/>
      <c r="H35" s="89"/>
      <c r="I35" s="89"/>
      <c r="J35" s="31"/>
      <c r="K35" s="91"/>
      <c r="M35" s="59"/>
    </row>
    <row r="36" spans="1:13" ht="16.899999999999999" customHeight="1" x14ac:dyDescent="0.2">
      <c r="A36" s="114"/>
      <c r="B36" s="130" t="s">
        <v>175</v>
      </c>
      <c r="C36" s="105"/>
      <c r="D36" s="105"/>
      <c r="E36" s="106"/>
      <c r="F36" s="93"/>
      <c r="G36" s="88"/>
      <c r="H36" s="31"/>
      <c r="I36" s="93"/>
      <c r="J36" s="31"/>
      <c r="K36" s="25"/>
      <c r="M36" s="59"/>
    </row>
    <row r="37" spans="1:13" ht="13.9" customHeight="1" x14ac:dyDescent="0.2">
      <c r="A37" s="114"/>
      <c r="B37" s="194" t="s">
        <v>10</v>
      </c>
      <c r="C37" s="107" t="s">
        <v>126</v>
      </c>
      <c r="D37" s="108"/>
      <c r="E37" s="109"/>
      <c r="F37" s="93"/>
      <c r="G37" s="88"/>
      <c r="H37" s="31"/>
      <c r="I37" s="93"/>
      <c r="J37" s="31"/>
      <c r="K37" s="25">
        <v>2850</v>
      </c>
      <c r="M37" s="59"/>
    </row>
    <row r="38" spans="1:13" ht="15" customHeight="1" x14ac:dyDescent="0.2">
      <c r="A38" s="114"/>
      <c r="B38" s="194" t="s">
        <v>10</v>
      </c>
      <c r="C38" s="107" t="s">
        <v>106</v>
      </c>
      <c r="D38" s="108"/>
      <c r="E38" s="109"/>
      <c r="F38" s="93"/>
      <c r="G38" s="88"/>
      <c r="H38" s="31"/>
      <c r="I38" s="93"/>
      <c r="J38" s="31"/>
      <c r="K38" s="25">
        <v>2850</v>
      </c>
      <c r="M38" s="59"/>
    </row>
    <row r="39" spans="1:13" ht="15" customHeight="1" x14ac:dyDescent="0.2">
      <c r="A39" s="114"/>
      <c r="B39" s="147" t="s">
        <v>10</v>
      </c>
      <c r="C39" s="99" t="s">
        <v>127</v>
      </c>
      <c r="D39" s="99"/>
      <c r="E39" s="163"/>
      <c r="F39" s="93"/>
      <c r="G39" s="88"/>
      <c r="H39" s="31"/>
      <c r="I39" s="93"/>
      <c r="J39" s="31"/>
      <c r="K39" s="25">
        <v>2850</v>
      </c>
      <c r="M39" s="59"/>
    </row>
    <row r="40" spans="1:13" ht="15" customHeight="1" x14ac:dyDescent="0.2">
      <c r="A40" s="114"/>
      <c r="B40" s="102" t="s">
        <v>10</v>
      </c>
      <c r="C40" s="110" t="s">
        <v>113</v>
      </c>
      <c r="D40" s="111"/>
      <c r="E40" s="112"/>
      <c r="F40" s="93"/>
      <c r="G40" s="88"/>
      <c r="H40" s="31"/>
      <c r="I40" s="93"/>
      <c r="J40" s="31"/>
      <c r="K40" s="25">
        <v>2850</v>
      </c>
      <c r="M40" s="59"/>
    </row>
    <row r="41" spans="1:13" ht="15" customHeight="1" x14ac:dyDescent="0.2">
      <c r="A41" s="114"/>
      <c r="B41" s="102" t="s">
        <v>10</v>
      </c>
      <c r="C41" s="159" t="s">
        <v>89</v>
      </c>
      <c r="D41" s="162"/>
      <c r="E41" s="163"/>
      <c r="F41" s="93"/>
      <c r="G41" s="88"/>
      <c r="H41" s="31"/>
      <c r="I41" s="93"/>
      <c r="J41" s="31"/>
      <c r="K41" s="25">
        <v>2850</v>
      </c>
      <c r="M41" s="59"/>
    </row>
    <row r="42" spans="1:13" ht="15" customHeight="1" x14ac:dyDescent="0.2">
      <c r="A42" s="114"/>
      <c r="B42" s="102" t="s">
        <v>10</v>
      </c>
      <c r="C42" s="159" t="s">
        <v>128</v>
      </c>
      <c r="D42" s="111"/>
      <c r="E42" s="112"/>
      <c r="F42" s="93"/>
      <c r="G42" s="88"/>
      <c r="H42" s="31"/>
      <c r="I42" s="93"/>
      <c r="J42" s="31"/>
      <c r="K42" s="25">
        <v>2850</v>
      </c>
      <c r="M42" s="59"/>
    </row>
    <row r="43" spans="1:13" ht="15" customHeight="1" x14ac:dyDescent="0.2">
      <c r="A43" s="114"/>
      <c r="B43" s="102" t="s">
        <v>10</v>
      </c>
      <c r="C43" s="153" t="s">
        <v>150</v>
      </c>
      <c r="D43" s="195"/>
      <c r="E43" s="196"/>
      <c r="F43" s="93"/>
      <c r="G43" s="88"/>
      <c r="H43" s="31"/>
      <c r="I43" s="93"/>
      <c r="J43" s="31"/>
      <c r="K43" s="25">
        <v>3014</v>
      </c>
      <c r="M43" s="59"/>
    </row>
    <row r="44" spans="1:13" ht="15" customHeight="1" x14ac:dyDescent="0.2">
      <c r="A44" s="24"/>
      <c r="B44" s="130" t="s">
        <v>129</v>
      </c>
      <c r="C44" s="105"/>
      <c r="D44" s="127"/>
      <c r="E44" s="106"/>
      <c r="F44" s="36"/>
      <c r="G44" s="18"/>
      <c r="H44" s="197"/>
      <c r="I44" s="36"/>
      <c r="J44" s="8"/>
      <c r="K44" s="25"/>
      <c r="M44" s="59"/>
    </row>
    <row r="45" spans="1:13" ht="15" customHeight="1" x14ac:dyDescent="0.2">
      <c r="A45" s="152"/>
      <c r="B45" s="102" t="s">
        <v>10</v>
      </c>
      <c r="C45" s="153" t="s">
        <v>176</v>
      </c>
      <c r="D45" s="162"/>
      <c r="E45" s="112"/>
      <c r="F45" s="36"/>
      <c r="G45" s="18"/>
      <c r="H45" s="197"/>
      <c r="I45" s="36"/>
      <c r="J45" s="198"/>
      <c r="K45" s="25">
        <v>3014</v>
      </c>
      <c r="M45" s="59"/>
    </row>
    <row r="46" spans="1:13" ht="15" customHeight="1" x14ac:dyDescent="0.2">
      <c r="A46" s="101"/>
      <c r="B46" s="102" t="s">
        <v>10</v>
      </c>
      <c r="C46" s="110" t="s">
        <v>89</v>
      </c>
      <c r="D46" s="111"/>
      <c r="E46" s="112"/>
      <c r="F46" s="89"/>
      <c r="G46" s="88"/>
      <c r="H46" s="31"/>
      <c r="I46" s="93"/>
      <c r="J46" s="31"/>
      <c r="K46" s="25">
        <v>2850</v>
      </c>
      <c r="M46" s="59"/>
    </row>
    <row r="47" spans="1:13" ht="15" customHeight="1" x14ac:dyDescent="0.2">
      <c r="A47" s="128"/>
      <c r="B47" s="102"/>
      <c r="C47" s="110"/>
      <c r="D47" s="111"/>
      <c r="E47" s="112"/>
      <c r="F47" s="93"/>
      <c r="G47" s="88"/>
      <c r="H47" s="31"/>
      <c r="I47" s="93"/>
      <c r="J47" s="31"/>
      <c r="K47" s="120"/>
      <c r="M47" s="59"/>
    </row>
    <row r="48" spans="1:13" ht="20.45" customHeight="1" x14ac:dyDescent="0.2">
      <c r="A48" s="38" t="s">
        <v>1</v>
      </c>
      <c r="B48" s="130" t="s">
        <v>75</v>
      </c>
      <c r="C48" s="105"/>
      <c r="D48" s="105"/>
      <c r="E48" s="106"/>
      <c r="F48" s="39"/>
      <c r="G48" s="22"/>
      <c r="H48" s="22"/>
      <c r="I48" s="21">
        <v>460000</v>
      </c>
      <c r="J48" s="8"/>
      <c r="K48" s="25"/>
      <c r="M48" s="59"/>
    </row>
    <row r="49" spans="1:13" ht="15.4" customHeight="1" x14ac:dyDescent="0.2">
      <c r="A49" s="129"/>
      <c r="B49" s="303" t="s">
        <v>115</v>
      </c>
      <c r="C49" s="303"/>
      <c r="D49" s="303"/>
      <c r="E49" s="303"/>
      <c r="F49" s="39"/>
      <c r="G49" s="22"/>
      <c r="H49" s="22"/>
      <c r="I49" s="21"/>
      <c r="J49" s="8"/>
      <c r="K49" s="25"/>
      <c r="M49" s="59"/>
    </row>
    <row r="50" spans="1:13" ht="13.9" customHeight="1" x14ac:dyDescent="0.2">
      <c r="A50" s="199"/>
      <c r="B50" s="430"/>
      <c r="C50" s="430"/>
      <c r="D50" s="430"/>
      <c r="E50" s="430"/>
      <c r="F50" s="43"/>
      <c r="G50" s="173"/>
      <c r="H50" s="173"/>
      <c r="I50" s="68"/>
      <c r="J50" s="4"/>
      <c r="K50" s="25"/>
      <c r="M50" s="59"/>
    </row>
    <row r="51" spans="1:13" ht="15" customHeight="1" x14ac:dyDescent="0.2">
      <c r="A51" s="87"/>
      <c r="B51" s="130" t="s">
        <v>177</v>
      </c>
      <c r="C51" s="105"/>
      <c r="D51" s="105"/>
      <c r="E51" s="106"/>
      <c r="F51" s="39"/>
      <c r="G51" s="22"/>
      <c r="H51" s="22"/>
      <c r="I51" s="21"/>
      <c r="J51" s="8"/>
      <c r="K51" s="25"/>
      <c r="M51" s="59"/>
    </row>
    <row r="52" spans="1:13" ht="15" customHeight="1" x14ac:dyDescent="0.2">
      <c r="A52" s="28"/>
      <c r="B52" s="194" t="s">
        <v>10</v>
      </c>
      <c r="C52" s="40" t="s">
        <v>59</v>
      </c>
      <c r="D52" s="81"/>
      <c r="E52" s="40"/>
      <c r="F52" s="39"/>
      <c r="G52" s="22"/>
      <c r="H52" s="22"/>
      <c r="I52" s="21"/>
      <c r="J52" s="8"/>
      <c r="K52" s="25">
        <v>2998</v>
      </c>
      <c r="M52" s="59"/>
    </row>
    <row r="53" spans="1:13" ht="15" customHeight="1" x14ac:dyDescent="0.2">
      <c r="A53" s="28"/>
      <c r="B53" s="194" t="s">
        <v>10</v>
      </c>
      <c r="C53" s="293" t="s">
        <v>151</v>
      </c>
      <c r="D53" s="294"/>
      <c r="E53" s="295"/>
      <c r="F53" s="39"/>
      <c r="G53" s="22"/>
      <c r="H53" s="22"/>
      <c r="I53" s="21"/>
      <c r="J53" s="8"/>
      <c r="K53" s="25">
        <v>2998</v>
      </c>
      <c r="M53" s="59"/>
    </row>
    <row r="54" spans="1:13" ht="15" customHeight="1" x14ac:dyDescent="0.2">
      <c r="A54" s="28"/>
      <c r="B54" s="200" t="s">
        <v>10</v>
      </c>
      <c r="C54" s="293" t="s">
        <v>94</v>
      </c>
      <c r="D54" s="316"/>
      <c r="E54" s="317"/>
      <c r="F54" s="39"/>
      <c r="G54" s="22"/>
      <c r="H54" s="22"/>
      <c r="I54" s="21"/>
      <c r="J54" s="8"/>
      <c r="K54" s="25">
        <v>2998</v>
      </c>
      <c r="M54" s="59"/>
    </row>
    <row r="55" spans="1:13" ht="15" customHeight="1" x14ac:dyDescent="0.2">
      <c r="A55" s="28"/>
      <c r="B55" s="200" t="s">
        <v>10</v>
      </c>
      <c r="C55" s="293" t="s">
        <v>105</v>
      </c>
      <c r="D55" s="296"/>
      <c r="E55" s="297"/>
      <c r="F55" s="39"/>
      <c r="G55" s="22"/>
      <c r="H55" s="22"/>
      <c r="I55" s="21"/>
      <c r="J55" s="8"/>
      <c r="K55" s="25">
        <v>2998</v>
      </c>
      <c r="M55" s="59"/>
    </row>
    <row r="56" spans="1:13" ht="15" customHeight="1" x14ac:dyDescent="0.2">
      <c r="A56" s="28"/>
      <c r="B56" s="200" t="s">
        <v>10</v>
      </c>
      <c r="C56" s="293" t="s">
        <v>107</v>
      </c>
      <c r="D56" s="294"/>
      <c r="E56" s="295"/>
      <c r="F56" s="39"/>
      <c r="G56" s="22"/>
      <c r="H56" s="22"/>
      <c r="I56" s="21"/>
      <c r="J56" s="8"/>
      <c r="K56" s="25">
        <v>2998</v>
      </c>
      <c r="M56" s="59"/>
    </row>
    <row r="57" spans="1:13" ht="15" customHeight="1" x14ac:dyDescent="0.2">
      <c r="A57" s="28"/>
      <c r="B57" s="126" t="s">
        <v>129</v>
      </c>
      <c r="C57" s="105"/>
      <c r="D57" s="105"/>
      <c r="E57" s="106"/>
      <c r="F57" s="39"/>
      <c r="G57" s="22"/>
      <c r="H57" s="22"/>
      <c r="I57" s="21"/>
      <c r="J57" s="8"/>
      <c r="K57" s="25"/>
      <c r="M57" s="59"/>
    </row>
    <row r="58" spans="1:13" ht="15" customHeight="1" x14ac:dyDescent="0.2">
      <c r="A58" s="28"/>
      <c r="B58" s="194" t="s">
        <v>10</v>
      </c>
      <c r="C58" s="40" t="s">
        <v>178</v>
      </c>
      <c r="D58" s="81"/>
      <c r="E58" s="40"/>
      <c r="F58" s="39"/>
      <c r="G58" s="22"/>
      <c r="H58" s="22"/>
      <c r="I58" s="21"/>
      <c r="J58" s="8"/>
      <c r="K58" s="25">
        <v>2998</v>
      </c>
      <c r="M58" s="59"/>
    </row>
    <row r="59" spans="1:13" ht="15" customHeight="1" x14ac:dyDescent="0.2">
      <c r="A59" s="28"/>
      <c r="B59" s="194" t="s">
        <v>10</v>
      </c>
      <c r="C59" s="293" t="s">
        <v>179</v>
      </c>
      <c r="D59" s="294"/>
      <c r="E59" s="295"/>
      <c r="F59" s="39"/>
      <c r="G59" s="22"/>
      <c r="H59" s="22"/>
      <c r="I59" s="21"/>
      <c r="J59" s="8"/>
      <c r="K59" s="25">
        <v>2998</v>
      </c>
      <c r="M59" s="59"/>
    </row>
    <row r="60" spans="1:13" ht="15" customHeight="1" x14ac:dyDescent="0.2">
      <c r="A60" s="28"/>
      <c r="B60" s="194" t="s">
        <v>10</v>
      </c>
      <c r="C60" s="293" t="s">
        <v>180</v>
      </c>
      <c r="D60" s="316"/>
      <c r="E60" s="317"/>
      <c r="F60" s="39"/>
      <c r="G60" s="22"/>
      <c r="H60" s="22"/>
      <c r="I60" s="21"/>
      <c r="J60" s="8"/>
      <c r="K60" s="25">
        <v>2998</v>
      </c>
      <c r="M60" s="59"/>
    </row>
    <row r="61" spans="1:13" s="41" customFormat="1" ht="15" customHeight="1" x14ac:dyDescent="0.2">
      <c r="A61" s="100"/>
      <c r="B61" s="194" t="s">
        <v>10</v>
      </c>
      <c r="C61" s="159" t="s">
        <v>181</v>
      </c>
      <c r="D61" s="131"/>
      <c r="E61" s="132"/>
      <c r="F61" s="201"/>
      <c r="G61" s="95"/>
      <c r="H61" s="95"/>
      <c r="I61" s="116"/>
      <c r="J61" s="97"/>
      <c r="K61" s="25">
        <v>2998</v>
      </c>
      <c r="M61" s="74"/>
    </row>
    <row r="62" spans="1:13" s="41" customFormat="1" ht="15" customHeight="1" x14ac:dyDescent="0.2">
      <c r="A62" s="100"/>
      <c r="B62" s="202"/>
      <c r="C62" s="304"/>
      <c r="D62" s="305"/>
      <c r="E62" s="306"/>
      <c r="F62" s="201"/>
      <c r="G62" s="95"/>
      <c r="H62" s="95"/>
      <c r="I62" s="116"/>
      <c r="J62" s="97"/>
      <c r="K62" s="98"/>
      <c r="M62" s="74"/>
    </row>
    <row r="63" spans="1:13" ht="15" customHeight="1" x14ac:dyDescent="0.2">
      <c r="A63" s="100"/>
      <c r="B63" s="133" t="s">
        <v>134</v>
      </c>
      <c r="C63" s="133"/>
      <c r="D63" s="133"/>
      <c r="E63" s="133"/>
      <c r="F63" s="201"/>
      <c r="G63" s="95"/>
      <c r="H63" s="95"/>
      <c r="I63" s="116"/>
      <c r="J63" s="97"/>
      <c r="K63" s="98"/>
      <c r="M63" s="59"/>
    </row>
    <row r="64" spans="1:13" ht="15" customHeight="1" x14ac:dyDescent="0.2">
      <c r="A64" s="100"/>
      <c r="B64" s="307"/>
      <c r="C64" s="308"/>
      <c r="D64" s="308"/>
      <c r="E64" s="309"/>
      <c r="F64" s="201"/>
      <c r="G64" s="95"/>
      <c r="H64" s="95"/>
      <c r="I64" s="116"/>
      <c r="J64" s="97"/>
      <c r="K64" s="98"/>
      <c r="M64" s="59"/>
    </row>
    <row r="65" spans="1:13" ht="15" customHeight="1" x14ac:dyDescent="0.2">
      <c r="A65" s="100"/>
      <c r="B65" s="303" t="s">
        <v>130</v>
      </c>
      <c r="C65" s="303"/>
      <c r="D65" s="303"/>
      <c r="E65" s="303"/>
      <c r="F65" s="201"/>
      <c r="G65" s="95"/>
      <c r="H65" s="95"/>
      <c r="I65" s="116"/>
      <c r="J65" s="97"/>
      <c r="K65" s="98"/>
      <c r="M65" s="59"/>
    </row>
    <row r="66" spans="1:13" ht="15" customHeight="1" x14ac:dyDescent="0.2">
      <c r="A66" s="28"/>
      <c r="B66" s="194" t="s">
        <v>10</v>
      </c>
      <c r="C66" s="161" t="s">
        <v>104</v>
      </c>
      <c r="D66" s="99"/>
      <c r="E66" s="160"/>
      <c r="F66" s="39"/>
      <c r="G66" s="22"/>
      <c r="H66" s="22"/>
      <c r="I66" s="18"/>
      <c r="J66" s="16"/>
      <c r="K66" s="25">
        <v>3278</v>
      </c>
      <c r="M66" s="59"/>
    </row>
    <row r="67" spans="1:13" ht="15" customHeight="1" x14ac:dyDescent="0.2">
      <c r="A67" s="113"/>
      <c r="B67" s="194" t="s">
        <v>10</v>
      </c>
      <c r="C67" s="161" t="s">
        <v>143</v>
      </c>
      <c r="D67" s="203"/>
      <c r="E67" s="160"/>
      <c r="F67" s="39"/>
      <c r="G67" s="22"/>
      <c r="H67" s="22"/>
      <c r="I67" s="18"/>
      <c r="J67" s="16"/>
      <c r="K67" s="25">
        <v>3278</v>
      </c>
      <c r="M67" s="59"/>
    </row>
    <row r="68" spans="1:13" ht="15" customHeight="1" x14ac:dyDescent="0.2">
      <c r="A68" s="113"/>
      <c r="B68" s="200"/>
      <c r="C68" s="310"/>
      <c r="D68" s="311"/>
      <c r="E68" s="312"/>
      <c r="F68" s="6"/>
      <c r="G68" s="22"/>
      <c r="H68" s="22"/>
      <c r="I68" s="18"/>
      <c r="J68" s="16"/>
      <c r="K68" s="25"/>
      <c r="M68" s="59"/>
    </row>
    <row r="69" spans="1:13" ht="19.149999999999999" customHeight="1" x14ac:dyDescent="0.2">
      <c r="A69" s="38" t="s">
        <v>2</v>
      </c>
      <c r="B69" s="105" t="s">
        <v>74</v>
      </c>
      <c r="C69" s="103"/>
      <c r="D69" s="103"/>
      <c r="E69" s="103"/>
      <c r="F69" s="6"/>
      <c r="G69" s="7"/>
      <c r="H69" s="7"/>
      <c r="I69" s="301" t="s">
        <v>12</v>
      </c>
      <c r="J69" s="302"/>
      <c r="K69" s="204"/>
      <c r="M69" s="59"/>
    </row>
    <row r="70" spans="1:13" s="41" customFormat="1" ht="13.5" customHeight="1" x14ac:dyDescent="0.2">
      <c r="A70" s="276"/>
      <c r="B70" s="277" t="s">
        <v>10</v>
      </c>
      <c r="C70" s="292" t="s">
        <v>111</v>
      </c>
      <c r="D70" s="292"/>
      <c r="E70" s="292"/>
      <c r="F70" s="250"/>
      <c r="G70" s="7"/>
      <c r="H70" s="7"/>
      <c r="I70" s="278"/>
      <c r="J70" s="278"/>
      <c r="K70" s="279">
        <v>1863.1</v>
      </c>
      <c r="M70" s="74"/>
    </row>
    <row r="71" spans="1:13" s="41" customFormat="1" ht="21.75" customHeight="1" x14ac:dyDescent="0.2">
      <c r="A71" s="280"/>
      <c r="B71" s="280"/>
      <c r="C71" s="292" t="s">
        <v>164</v>
      </c>
      <c r="D71" s="292"/>
      <c r="E71" s="292"/>
      <c r="F71" s="281"/>
      <c r="K71" s="279">
        <v>1764.59</v>
      </c>
    </row>
    <row r="72" spans="1:13" ht="13.5" customHeight="1" x14ac:dyDescent="0.2">
      <c r="A72" s="176"/>
      <c r="B72" s="177"/>
      <c r="C72" s="118"/>
      <c r="D72" s="118"/>
      <c r="E72" s="118"/>
      <c r="F72" s="178"/>
      <c r="G72" s="15"/>
      <c r="H72" s="15"/>
      <c r="I72" s="119"/>
      <c r="J72" s="119"/>
      <c r="K72" s="221"/>
      <c r="M72" s="59"/>
    </row>
    <row r="73" spans="1:13" ht="68.25" customHeight="1" x14ac:dyDescent="0.2">
      <c r="A73" s="313" t="s">
        <v>182</v>
      </c>
      <c r="B73" s="405"/>
      <c r="C73" s="405"/>
      <c r="D73" s="405"/>
      <c r="E73" s="405"/>
      <c r="F73" s="405"/>
      <c r="G73" s="405"/>
      <c r="H73" s="405"/>
      <c r="I73" s="405"/>
      <c r="J73" s="405"/>
      <c r="K73" s="406"/>
      <c r="M73" s="59"/>
    </row>
    <row r="74" spans="1:13" ht="68.25" customHeight="1" x14ac:dyDescent="0.2">
      <c r="A74" s="313" t="s">
        <v>183</v>
      </c>
      <c r="B74" s="314"/>
      <c r="C74" s="314"/>
      <c r="D74" s="314"/>
      <c r="E74" s="314"/>
      <c r="F74" s="314"/>
      <c r="G74" s="314"/>
      <c r="H74" s="314"/>
      <c r="I74" s="314"/>
      <c r="J74" s="314"/>
      <c r="K74" s="315"/>
      <c r="M74" s="59"/>
    </row>
    <row r="75" spans="1:13" ht="15" customHeight="1" x14ac:dyDescent="0.2">
      <c r="A75" s="298" t="s">
        <v>184</v>
      </c>
      <c r="B75" s="299"/>
      <c r="C75" s="299"/>
      <c r="D75" s="299"/>
      <c r="E75" s="299"/>
      <c r="F75" s="299"/>
      <c r="G75" s="299"/>
      <c r="H75" s="299"/>
      <c r="I75" s="299"/>
      <c r="J75" s="299"/>
      <c r="K75" s="300"/>
      <c r="M75" s="59"/>
    </row>
    <row r="76" spans="1:13" ht="15" customHeight="1" x14ac:dyDescent="0.2">
      <c r="A76" s="205"/>
      <c r="B76" s="206"/>
      <c r="C76" s="206"/>
      <c r="D76" s="206"/>
      <c r="E76" s="206"/>
      <c r="F76" s="206"/>
      <c r="G76" s="206"/>
      <c r="H76" s="206"/>
      <c r="I76" s="206"/>
      <c r="J76" s="206"/>
      <c r="K76" s="207"/>
      <c r="M76" s="59"/>
    </row>
    <row r="77" spans="1:13" ht="15" customHeight="1" x14ac:dyDescent="0.2">
      <c r="A77" s="407" t="s">
        <v>108</v>
      </c>
      <c r="B77" s="408"/>
      <c r="C77" s="408"/>
      <c r="D77" s="408"/>
      <c r="E77" s="408"/>
      <c r="F77" s="408"/>
      <c r="G77" s="408"/>
      <c r="H77" s="408"/>
      <c r="I77" s="408"/>
      <c r="J77" s="408"/>
      <c r="K77" s="409"/>
      <c r="M77" s="59"/>
    </row>
    <row r="78" spans="1:13" ht="15" customHeight="1" x14ac:dyDescent="0.2">
      <c r="A78" s="222" t="s">
        <v>0</v>
      </c>
      <c r="B78" s="283" t="s">
        <v>168</v>
      </c>
      <c r="C78" s="284"/>
      <c r="D78" s="284"/>
      <c r="E78" s="285"/>
      <c r="F78" s="223"/>
      <c r="G78" s="224">
        <v>10000</v>
      </c>
      <c r="H78" s="225">
        <v>10000</v>
      </c>
      <c r="I78" s="225">
        <v>10400</v>
      </c>
      <c r="J78" s="20">
        <f>(I78/H78 - 1)*100</f>
        <v>4.0000000000000036</v>
      </c>
      <c r="K78" s="98">
        <v>47.3</v>
      </c>
      <c r="M78" s="59"/>
    </row>
    <row r="79" spans="1:13" ht="15" customHeight="1" x14ac:dyDescent="0.2">
      <c r="A79" s="26" t="s">
        <v>1</v>
      </c>
      <c r="B79" s="283" t="s">
        <v>61</v>
      </c>
      <c r="C79" s="284"/>
      <c r="D79" s="284"/>
      <c r="E79" s="285"/>
      <c r="F79" s="30"/>
      <c r="G79" s="17"/>
      <c r="H79" s="19"/>
      <c r="I79" s="19"/>
      <c r="J79" s="20"/>
      <c r="K79" s="25">
        <v>105.14</v>
      </c>
      <c r="M79" s="59"/>
    </row>
    <row r="80" spans="1:13" ht="15" customHeight="1" x14ac:dyDescent="0.2">
      <c r="A80" s="26" t="s">
        <v>2</v>
      </c>
      <c r="B80" s="283" t="s">
        <v>121</v>
      </c>
      <c r="C80" s="284"/>
      <c r="D80" s="284"/>
      <c r="E80" s="285"/>
      <c r="F80" s="30"/>
      <c r="G80" s="17"/>
      <c r="H80" s="19"/>
      <c r="I80" s="19"/>
      <c r="J80" s="20"/>
      <c r="K80" s="25">
        <v>47.32</v>
      </c>
      <c r="M80" s="59"/>
    </row>
    <row r="81" spans="1:13" ht="13.15" customHeight="1" x14ac:dyDescent="0.2">
      <c r="A81" s="26" t="s">
        <v>3</v>
      </c>
      <c r="B81" s="283" t="s">
        <v>135</v>
      </c>
      <c r="C81" s="284"/>
      <c r="D81" s="284"/>
      <c r="E81" s="285"/>
      <c r="F81" s="30"/>
      <c r="G81" s="17"/>
      <c r="H81" s="19"/>
      <c r="I81" s="19"/>
      <c r="J81" s="20"/>
      <c r="K81" s="25"/>
      <c r="M81" s="59"/>
    </row>
    <row r="82" spans="1:13" ht="27" customHeight="1" x14ac:dyDescent="0.2">
      <c r="A82" s="26"/>
      <c r="B82" s="208" t="s">
        <v>10</v>
      </c>
      <c r="C82" s="284" t="s">
        <v>149</v>
      </c>
      <c r="D82" s="284"/>
      <c r="E82" s="285"/>
      <c r="F82" s="30"/>
      <c r="G82" s="17"/>
      <c r="H82" s="19"/>
      <c r="I82" s="19"/>
      <c r="J82" s="20"/>
      <c r="K82" s="25">
        <v>64.8</v>
      </c>
      <c r="M82" s="59"/>
    </row>
    <row r="83" spans="1:13" ht="28.15" customHeight="1" x14ac:dyDescent="0.2">
      <c r="A83" s="26" t="s">
        <v>4</v>
      </c>
      <c r="B83" s="283" t="s">
        <v>122</v>
      </c>
      <c r="C83" s="284"/>
      <c r="D83" s="284"/>
      <c r="E83" s="285"/>
      <c r="F83" s="30"/>
      <c r="G83" s="17"/>
      <c r="H83" s="19"/>
      <c r="I83" s="19"/>
      <c r="J83" s="20"/>
      <c r="K83" s="25"/>
      <c r="L83" s="41"/>
      <c r="M83" s="59"/>
    </row>
    <row r="84" spans="1:13" ht="15" customHeight="1" x14ac:dyDescent="0.2">
      <c r="A84" s="26"/>
      <c r="B84" s="209" t="s">
        <v>10</v>
      </c>
      <c r="C84" s="284" t="s">
        <v>98</v>
      </c>
      <c r="D84" s="284"/>
      <c r="E84" s="285"/>
      <c r="F84" s="30"/>
      <c r="G84" s="17"/>
      <c r="H84" s="19"/>
      <c r="I84" s="19"/>
      <c r="J84" s="20"/>
      <c r="K84" s="25">
        <v>42.5</v>
      </c>
      <c r="L84" s="41"/>
      <c r="M84" s="59"/>
    </row>
    <row r="85" spans="1:13" ht="16.5" customHeight="1" x14ac:dyDescent="0.2">
      <c r="A85" s="26"/>
      <c r="B85" s="209" t="s">
        <v>10</v>
      </c>
      <c r="C85" s="284" t="s">
        <v>148</v>
      </c>
      <c r="D85" s="284"/>
      <c r="E85" s="285"/>
      <c r="F85" s="30"/>
      <c r="G85" s="17"/>
      <c r="H85" s="19"/>
      <c r="I85" s="19"/>
      <c r="J85" s="20"/>
      <c r="K85" s="25">
        <v>45.67</v>
      </c>
      <c r="L85" s="41"/>
      <c r="M85" s="59"/>
    </row>
    <row r="86" spans="1:13" ht="16.5" customHeight="1" x14ac:dyDescent="0.2">
      <c r="A86" s="26"/>
      <c r="B86" s="200" t="s">
        <v>10</v>
      </c>
      <c r="C86" s="286" t="s">
        <v>97</v>
      </c>
      <c r="D86" s="287"/>
      <c r="E86" s="288"/>
      <c r="F86" s="30"/>
      <c r="G86" s="17"/>
      <c r="H86" s="19"/>
      <c r="I86" s="19"/>
      <c r="J86" s="20"/>
      <c r="K86" s="25">
        <v>49.67</v>
      </c>
      <c r="L86" s="41"/>
      <c r="M86" s="59"/>
    </row>
    <row r="87" spans="1:13" ht="15" customHeight="1" x14ac:dyDescent="0.2">
      <c r="A87" s="26" t="s">
        <v>5</v>
      </c>
      <c r="B87" s="283" t="s">
        <v>123</v>
      </c>
      <c r="C87" s="284"/>
      <c r="D87" s="284"/>
      <c r="E87" s="285"/>
      <c r="F87" s="30"/>
      <c r="G87" s="17"/>
      <c r="H87" s="19"/>
      <c r="I87" s="19"/>
      <c r="J87" s="20"/>
      <c r="K87" s="25"/>
      <c r="M87" s="59"/>
    </row>
    <row r="88" spans="1:13" ht="15" customHeight="1" x14ac:dyDescent="0.2">
      <c r="A88" s="26"/>
      <c r="B88" s="200" t="s">
        <v>10</v>
      </c>
      <c r="C88" s="284" t="s">
        <v>98</v>
      </c>
      <c r="D88" s="284"/>
      <c r="E88" s="285"/>
      <c r="F88" s="226"/>
      <c r="G88" s="17"/>
      <c r="H88" s="19"/>
      <c r="I88" s="19"/>
      <c r="J88" s="20"/>
      <c r="K88" s="25">
        <v>280</v>
      </c>
      <c r="M88" s="59"/>
    </row>
    <row r="89" spans="1:13" ht="15" customHeight="1" x14ac:dyDescent="0.2">
      <c r="A89" s="227"/>
      <c r="B89" s="209" t="s">
        <v>10</v>
      </c>
      <c r="C89" s="284" t="s">
        <v>99</v>
      </c>
      <c r="D89" s="284"/>
      <c r="E89" s="285"/>
      <c r="F89" s="228"/>
      <c r="G89" s="229"/>
      <c r="H89" s="230"/>
      <c r="I89" s="230"/>
      <c r="J89" s="20"/>
      <c r="K89" s="117">
        <v>490</v>
      </c>
      <c r="M89" s="59"/>
    </row>
    <row r="90" spans="1:13" ht="15" customHeight="1" x14ac:dyDescent="0.2">
      <c r="A90" s="26"/>
      <c r="B90" s="200" t="s">
        <v>10</v>
      </c>
      <c r="C90" s="286" t="s">
        <v>97</v>
      </c>
      <c r="D90" s="287"/>
      <c r="E90" s="288"/>
      <c r="F90" s="30"/>
      <c r="G90" s="17"/>
      <c r="H90" s="19"/>
      <c r="I90" s="19"/>
      <c r="J90" s="231"/>
      <c r="K90" s="25">
        <v>980</v>
      </c>
      <c r="M90" s="59"/>
    </row>
    <row r="91" spans="1:13" ht="15" customHeight="1" x14ac:dyDescent="0.2">
      <c r="A91" s="26" t="s">
        <v>6</v>
      </c>
      <c r="B91" s="286" t="s">
        <v>124</v>
      </c>
      <c r="C91" s="287"/>
      <c r="D91" s="287"/>
      <c r="E91" s="288"/>
      <c r="F91" s="30"/>
      <c r="G91" s="17"/>
      <c r="H91" s="19"/>
      <c r="I91" s="19"/>
      <c r="J91" s="232"/>
      <c r="K91" s="25">
        <v>77.98</v>
      </c>
      <c r="M91" s="59"/>
    </row>
    <row r="92" spans="1:13" ht="15" customHeight="1" x14ac:dyDescent="0.2">
      <c r="A92" s="33" t="s">
        <v>15</v>
      </c>
      <c r="B92" s="286" t="s">
        <v>125</v>
      </c>
      <c r="C92" s="287"/>
      <c r="D92" s="287"/>
      <c r="E92" s="288"/>
      <c r="F92" s="95"/>
      <c r="G92" s="324" t="s">
        <v>11</v>
      </c>
      <c r="H92" s="325"/>
      <c r="I92" s="326"/>
      <c r="J92" s="4"/>
      <c r="K92" s="210" t="s">
        <v>34</v>
      </c>
      <c r="M92" s="59"/>
    </row>
    <row r="93" spans="1:13" ht="27.95" customHeight="1" x14ac:dyDescent="0.2">
      <c r="A93" s="321" t="s">
        <v>166</v>
      </c>
      <c r="B93" s="322"/>
      <c r="C93" s="322"/>
      <c r="D93" s="322"/>
      <c r="E93" s="322"/>
      <c r="F93" s="322"/>
      <c r="G93" s="322"/>
      <c r="H93" s="322"/>
      <c r="I93" s="322"/>
      <c r="J93" s="322"/>
      <c r="K93" s="323"/>
      <c r="M93" s="59"/>
    </row>
    <row r="94" spans="1:13" ht="28.5" customHeight="1" x14ac:dyDescent="0.2">
      <c r="A94" s="346" t="s">
        <v>167</v>
      </c>
      <c r="B94" s="322"/>
      <c r="C94" s="322"/>
      <c r="D94" s="322"/>
      <c r="E94" s="322"/>
      <c r="F94" s="322"/>
      <c r="G94" s="322"/>
      <c r="H94" s="322"/>
      <c r="I94" s="322"/>
      <c r="J94" s="322"/>
      <c r="K94" s="323"/>
      <c r="M94" s="59"/>
    </row>
    <row r="95" spans="1:13" ht="28.5" customHeight="1" x14ac:dyDescent="0.2">
      <c r="A95" s="211"/>
      <c r="B95" s="212"/>
      <c r="C95" s="212"/>
      <c r="D95" s="212"/>
      <c r="E95" s="212"/>
      <c r="F95" s="212"/>
      <c r="G95" s="212"/>
      <c r="H95" s="212"/>
      <c r="I95" s="212"/>
      <c r="J95" s="212"/>
      <c r="K95" s="213"/>
      <c r="M95" s="59"/>
    </row>
    <row r="96" spans="1:13" ht="15" customHeight="1" x14ac:dyDescent="0.2">
      <c r="A96" s="318" t="s">
        <v>112</v>
      </c>
      <c r="B96" s="319"/>
      <c r="C96" s="319"/>
      <c r="D96" s="319"/>
      <c r="E96" s="319"/>
      <c r="F96" s="319"/>
      <c r="G96" s="319"/>
      <c r="H96" s="319"/>
      <c r="I96" s="319"/>
      <c r="J96" s="319"/>
      <c r="K96" s="320"/>
      <c r="M96" s="59"/>
    </row>
    <row r="97" spans="1:13" ht="15" customHeight="1" x14ac:dyDescent="0.2">
      <c r="A97" s="233" t="s">
        <v>0</v>
      </c>
      <c r="B97" s="234" t="s">
        <v>62</v>
      </c>
      <c r="C97" s="31"/>
      <c r="D97" s="31"/>
      <c r="E97" s="31"/>
      <c r="F97" s="235"/>
      <c r="G97" s="236"/>
      <c r="H97" s="237"/>
      <c r="I97" s="237"/>
      <c r="J97" s="32"/>
      <c r="K97" s="238">
        <v>1.82</v>
      </c>
      <c r="M97" s="59"/>
    </row>
    <row r="98" spans="1:13" ht="15" customHeight="1" x14ac:dyDescent="0.2">
      <c r="A98" s="233" t="s">
        <v>1</v>
      </c>
      <c r="B98" s="234" t="s">
        <v>63</v>
      </c>
      <c r="C98" s="31"/>
      <c r="D98" s="31"/>
      <c r="E98" s="31"/>
      <c r="F98" s="235"/>
      <c r="G98" s="236"/>
      <c r="H98" s="237"/>
      <c r="I98" s="237"/>
      <c r="J98" s="32"/>
      <c r="K98" s="238">
        <v>6.02</v>
      </c>
      <c r="M98" s="59"/>
    </row>
    <row r="99" spans="1:13" ht="15" customHeight="1" x14ac:dyDescent="0.2">
      <c r="A99" s="24" t="s">
        <v>2</v>
      </c>
      <c r="B99" s="286" t="s">
        <v>64</v>
      </c>
      <c r="C99" s="287"/>
      <c r="D99" s="287"/>
      <c r="E99" s="288"/>
      <c r="F99" s="22"/>
      <c r="G99" s="7"/>
      <c r="H99" s="8"/>
      <c r="I99" s="8"/>
      <c r="J99" s="4"/>
      <c r="K99" s="25"/>
      <c r="M99" s="59"/>
    </row>
    <row r="100" spans="1:13" ht="15" customHeight="1" x14ac:dyDescent="0.2">
      <c r="A100" s="24"/>
      <c r="B100" s="12" t="s">
        <v>10</v>
      </c>
      <c r="C100" s="286" t="s">
        <v>47</v>
      </c>
      <c r="D100" s="287"/>
      <c r="E100" s="288"/>
      <c r="F100" s="22"/>
      <c r="G100" s="7">
        <v>2000</v>
      </c>
      <c r="H100" s="8">
        <v>2000</v>
      </c>
      <c r="I100" s="8">
        <v>2000</v>
      </c>
      <c r="J100" s="4">
        <f>(I100/H100 - 1)*100</f>
        <v>0</v>
      </c>
      <c r="K100" s="25">
        <v>12.04</v>
      </c>
      <c r="M100" s="59"/>
    </row>
    <row r="101" spans="1:13" ht="15" customHeight="1" x14ac:dyDescent="0.2">
      <c r="A101" s="24"/>
      <c r="B101" s="12" t="s">
        <v>10</v>
      </c>
      <c r="C101" s="286" t="s">
        <v>48</v>
      </c>
      <c r="D101" s="287"/>
      <c r="E101" s="288"/>
      <c r="F101" s="22"/>
      <c r="G101" s="7">
        <v>12600</v>
      </c>
      <c r="H101" s="8">
        <v>13000</v>
      </c>
      <c r="I101" s="8">
        <v>13500</v>
      </c>
      <c r="J101" s="4">
        <f>(I101/H101 - 1)*100</f>
        <v>3.8461538461538547</v>
      </c>
      <c r="K101" s="25">
        <v>80.91</v>
      </c>
      <c r="M101" s="59"/>
    </row>
    <row r="102" spans="1:13" ht="15" customHeight="1" x14ac:dyDescent="0.2">
      <c r="A102" s="24"/>
      <c r="B102" s="12" t="s">
        <v>10</v>
      </c>
      <c r="C102" s="286" t="s">
        <v>88</v>
      </c>
      <c r="D102" s="287"/>
      <c r="E102" s="288"/>
      <c r="F102" s="22"/>
      <c r="G102" s="7">
        <v>17000</v>
      </c>
      <c r="H102" s="8">
        <v>17000</v>
      </c>
      <c r="I102" s="8">
        <v>17600</v>
      </c>
      <c r="J102" s="4">
        <f>(I102/H102 - 1)*100</f>
        <v>3.529411764705892</v>
      </c>
      <c r="K102" s="25">
        <v>105.56</v>
      </c>
      <c r="M102" s="59"/>
    </row>
    <row r="103" spans="1:13" ht="15" customHeight="1" x14ac:dyDescent="0.2">
      <c r="A103" s="24" t="s">
        <v>3</v>
      </c>
      <c r="B103" s="239" t="s">
        <v>116</v>
      </c>
      <c r="C103" s="240"/>
      <c r="D103" s="165"/>
      <c r="E103" s="166"/>
      <c r="F103" s="22"/>
      <c r="G103" s="7"/>
      <c r="H103" s="8"/>
      <c r="I103" s="8"/>
      <c r="J103" s="4"/>
      <c r="K103" s="25">
        <v>6.02</v>
      </c>
      <c r="M103" s="59"/>
    </row>
    <row r="104" spans="1:13" ht="15" customHeight="1" x14ac:dyDescent="0.2">
      <c r="A104" s="24" t="s">
        <v>4</v>
      </c>
      <c r="B104" s="327" t="s">
        <v>142</v>
      </c>
      <c r="C104" s="328"/>
      <c r="D104" s="328"/>
      <c r="E104" s="329"/>
      <c r="F104" s="22"/>
      <c r="G104" s="7"/>
      <c r="H104" s="8"/>
      <c r="I104" s="8"/>
      <c r="J104" s="4"/>
      <c r="K104" s="25">
        <v>39.200000000000003</v>
      </c>
      <c r="M104" s="59"/>
    </row>
    <row r="105" spans="1:13" ht="15" customHeight="1" x14ac:dyDescent="0.2">
      <c r="A105" s="24" t="s">
        <v>5</v>
      </c>
      <c r="B105" s="286" t="s">
        <v>76</v>
      </c>
      <c r="C105" s="287"/>
      <c r="D105" s="287"/>
      <c r="E105" s="288"/>
      <c r="F105" s="22"/>
      <c r="G105" s="7"/>
      <c r="H105" s="8"/>
      <c r="I105" s="8"/>
      <c r="J105" s="4"/>
      <c r="K105" s="25">
        <v>56</v>
      </c>
      <c r="M105" s="59"/>
    </row>
    <row r="106" spans="1:13" ht="15" customHeight="1" x14ac:dyDescent="0.2">
      <c r="A106" s="24" t="s">
        <v>6</v>
      </c>
      <c r="B106" s="286" t="s">
        <v>77</v>
      </c>
      <c r="C106" s="287"/>
      <c r="D106" s="287"/>
      <c r="E106" s="288"/>
      <c r="F106" s="22"/>
      <c r="G106" s="7"/>
      <c r="H106" s="8"/>
      <c r="I106" s="8"/>
      <c r="J106" s="4"/>
      <c r="K106" s="25">
        <v>278</v>
      </c>
      <c r="M106" s="59"/>
    </row>
    <row r="107" spans="1:13" ht="15" customHeight="1" x14ac:dyDescent="0.2">
      <c r="A107" s="24" t="s">
        <v>15</v>
      </c>
      <c r="B107" s="286" t="s">
        <v>65</v>
      </c>
      <c r="C107" s="287"/>
      <c r="D107" s="287"/>
      <c r="E107" s="288"/>
      <c r="F107" s="22"/>
      <c r="G107" s="7"/>
      <c r="H107" s="8"/>
      <c r="I107" s="8"/>
      <c r="J107" s="4"/>
      <c r="K107" s="25"/>
      <c r="M107" s="59"/>
    </row>
    <row r="108" spans="1:13" ht="15" customHeight="1" x14ac:dyDescent="0.2">
      <c r="A108" s="27"/>
      <c r="B108" s="241" t="s">
        <v>10</v>
      </c>
      <c r="C108" s="167" t="s">
        <v>40</v>
      </c>
      <c r="D108" s="165"/>
      <c r="E108" s="166"/>
      <c r="F108" s="29"/>
      <c r="G108" s="13"/>
      <c r="H108" s="14"/>
      <c r="I108" s="14"/>
      <c r="J108" s="4"/>
      <c r="K108" s="25">
        <v>70</v>
      </c>
      <c r="M108" s="59"/>
    </row>
    <row r="109" spans="1:13" ht="15" customHeight="1" x14ac:dyDescent="0.2">
      <c r="A109" s="27"/>
      <c r="B109" s="241" t="s">
        <v>10</v>
      </c>
      <c r="C109" s="286" t="s">
        <v>13</v>
      </c>
      <c r="D109" s="287"/>
      <c r="E109" s="288"/>
      <c r="F109" s="29"/>
      <c r="G109" s="13">
        <v>15000</v>
      </c>
      <c r="H109" s="14">
        <v>15000</v>
      </c>
      <c r="I109" s="14">
        <v>15500</v>
      </c>
      <c r="J109" s="4">
        <f>(I109/H109 - 1)*100</f>
        <v>3.3333333333333437</v>
      </c>
      <c r="K109" s="25">
        <v>92.95</v>
      </c>
      <c r="M109" s="59"/>
    </row>
    <row r="110" spans="1:13" s="41" customFormat="1" ht="15" customHeight="1" x14ac:dyDescent="0.2">
      <c r="A110" s="242"/>
      <c r="B110" s="241" t="s">
        <v>10</v>
      </c>
      <c r="C110" s="243" t="s">
        <v>49</v>
      </c>
      <c r="D110" s="134"/>
      <c r="E110" s="135"/>
      <c r="F110" s="244"/>
      <c r="G110" s="245"/>
      <c r="H110" s="8"/>
      <c r="I110" s="8"/>
      <c r="J110" s="21"/>
      <c r="K110" s="25">
        <v>56</v>
      </c>
      <c r="M110" s="74"/>
    </row>
    <row r="111" spans="1:13" ht="27.95" customHeight="1" x14ac:dyDescent="0.2">
      <c r="A111" s="242"/>
      <c r="B111" s="246" t="s">
        <v>10</v>
      </c>
      <c r="C111" s="335" t="s">
        <v>50</v>
      </c>
      <c r="D111" s="336"/>
      <c r="E111" s="337"/>
      <c r="F111" s="244"/>
      <c r="G111" s="245"/>
      <c r="H111" s="8"/>
      <c r="I111" s="8"/>
      <c r="J111" s="21"/>
      <c r="K111" s="247">
        <v>210</v>
      </c>
      <c r="L111" s="41"/>
      <c r="M111" s="59"/>
    </row>
    <row r="112" spans="1:13" ht="15" customHeight="1" x14ac:dyDescent="0.2">
      <c r="A112" s="248"/>
      <c r="B112" s="241" t="s">
        <v>38</v>
      </c>
      <c r="C112" s="356" t="s">
        <v>41</v>
      </c>
      <c r="D112" s="357"/>
      <c r="E112" s="358"/>
      <c r="F112" s="244"/>
      <c r="G112" s="245"/>
      <c r="H112" s="8"/>
      <c r="I112" s="8"/>
      <c r="J112" s="21"/>
      <c r="K112" s="25">
        <v>62.3</v>
      </c>
      <c r="L112" s="41"/>
      <c r="M112" s="59"/>
    </row>
    <row r="113" spans="1:13" ht="15" customHeight="1" x14ac:dyDescent="0.2">
      <c r="A113" s="242" t="s">
        <v>7</v>
      </c>
      <c r="B113" s="249" t="s">
        <v>66</v>
      </c>
      <c r="C113" s="250"/>
      <c r="D113" s="250"/>
      <c r="E113" s="250"/>
      <c r="F113" s="249"/>
      <c r="G113" s="245"/>
      <c r="H113" s="8"/>
      <c r="I113" s="8"/>
      <c r="J113" s="21"/>
      <c r="K113" s="25">
        <v>62.3</v>
      </c>
      <c r="M113" s="59"/>
    </row>
    <row r="114" spans="1:13" ht="15" customHeight="1" x14ac:dyDescent="0.2">
      <c r="A114" s="353" t="s">
        <v>57</v>
      </c>
      <c r="B114" s="354"/>
      <c r="C114" s="354"/>
      <c r="D114" s="354"/>
      <c r="E114" s="354"/>
      <c r="F114" s="354"/>
      <c r="G114" s="354"/>
      <c r="H114" s="354"/>
      <c r="I114" s="354"/>
      <c r="J114" s="354"/>
      <c r="K114" s="355"/>
      <c r="M114" s="59"/>
    </row>
    <row r="115" spans="1:13" ht="15" customHeight="1" x14ac:dyDescent="0.2">
      <c r="A115" s="150" t="s">
        <v>0</v>
      </c>
      <c r="B115" s="338" t="s">
        <v>185</v>
      </c>
      <c r="C115" s="339"/>
      <c r="D115" s="339"/>
      <c r="E115" s="340"/>
      <c r="F115" s="95"/>
      <c r="G115" s="96"/>
      <c r="H115" s="97"/>
      <c r="I115" s="97"/>
      <c r="J115" s="4"/>
      <c r="K115" s="98"/>
      <c r="M115" s="59"/>
    </row>
    <row r="116" spans="1:13" x14ac:dyDescent="0.2">
      <c r="A116" s="149"/>
      <c r="B116" s="246" t="s">
        <v>10</v>
      </c>
      <c r="C116" s="341" t="s">
        <v>78</v>
      </c>
      <c r="D116" s="342"/>
      <c r="E116" s="343"/>
      <c r="F116" s="251"/>
      <c r="G116" s="349" t="s">
        <v>16</v>
      </c>
      <c r="H116" s="350"/>
      <c r="I116" s="351" t="s">
        <v>17</v>
      </c>
      <c r="J116" s="352"/>
      <c r="K116" s="204" t="s">
        <v>136</v>
      </c>
      <c r="M116" s="59"/>
    </row>
    <row r="117" spans="1:13" ht="15" customHeight="1" x14ac:dyDescent="0.2">
      <c r="A117" s="149"/>
      <c r="B117" s="246" t="s">
        <v>10</v>
      </c>
      <c r="C117" s="341" t="s">
        <v>51</v>
      </c>
      <c r="D117" s="342"/>
      <c r="E117" s="343"/>
      <c r="F117" s="251"/>
      <c r="G117" s="252">
        <v>2000</v>
      </c>
      <c r="H117" s="8">
        <v>2100</v>
      </c>
      <c r="I117" s="8">
        <v>2200</v>
      </c>
      <c r="J117" s="4">
        <v>2200</v>
      </c>
      <c r="K117" s="25">
        <v>8.1999999999999993</v>
      </c>
      <c r="M117" s="59"/>
    </row>
    <row r="118" spans="1:13" ht="15" customHeight="1" x14ac:dyDescent="0.2">
      <c r="A118" s="149"/>
      <c r="B118" s="115" t="s">
        <v>10</v>
      </c>
      <c r="C118" s="330" t="s">
        <v>18</v>
      </c>
      <c r="D118" s="331"/>
      <c r="E118" s="332"/>
      <c r="F118" s="22"/>
      <c r="G118" s="7">
        <v>4000</v>
      </c>
      <c r="H118" s="8">
        <v>4200</v>
      </c>
      <c r="I118" s="8">
        <v>4400</v>
      </c>
      <c r="J118" s="4">
        <v>4400</v>
      </c>
      <c r="K118" s="25">
        <v>19.600000000000001</v>
      </c>
      <c r="M118" s="59"/>
    </row>
    <row r="119" spans="1:13" ht="15" customHeight="1" x14ac:dyDescent="0.2">
      <c r="A119" s="149"/>
      <c r="B119" s="115" t="s">
        <v>10</v>
      </c>
      <c r="C119" s="330" t="s">
        <v>19</v>
      </c>
      <c r="D119" s="331"/>
      <c r="E119" s="332"/>
      <c r="F119" s="22"/>
      <c r="G119" s="7">
        <v>20000</v>
      </c>
      <c r="H119" s="8">
        <v>21000</v>
      </c>
      <c r="I119" s="8">
        <v>21800</v>
      </c>
      <c r="J119" s="4">
        <v>21800</v>
      </c>
      <c r="K119" s="25">
        <v>55</v>
      </c>
      <c r="M119" s="59"/>
    </row>
    <row r="120" spans="1:13" ht="15" customHeight="1" x14ac:dyDescent="0.2">
      <c r="A120" s="149" t="s">
        <v>1</v>
      </c>
      <c r="B120" s="330" t="s">
        <v>67</v>
      </c>
      <c r="C120" s="331"/>
      <c r="D120" s="331"/>
      <c r="E120" s="332"/>
      <c r="F120" s="6"/>
      <c r="G120" s="9"/>
      <c r="H120" s="8"/>
      <c r="I120" s="8"/>
      <c r="J120" s="4"/>
      <c r="K120" s="25"/>
      <c r="M120" s="59"/>
    </row>
    <row r="121" spans="1:13" ht="15" customHeight="1" x14ac:dyDescent="0.2">
      <c r="A121" s="149"/>
      <c r="B121" s="115" t="s">
        <v>10</v>
      </c>
      <c r="C121" s="330" t="s">
        <v>20</v>
      </c>
      <c r="D121" s="331"/>
      <c r="E121" s="332"/>
      <c r="F121" s="22"/>
      <c r="G121" s="7">
        <v>20</v>
      </c>
      <c r="H121" s="8">
        <v>20</v>
      </c>
      <c r="I121" s="8">
        <v>20</v>
      </c>
      <c r="J121" s="4">
        <v>20</v>
      </c>
      <c r="K121" s="25">
        <v>0.12</v>
      </c>
      <c r="M121" s="59"/>
    </row>
    <row r="122" spans="1:13" ht="15" customHeight="1" x14ac:dyDescent="0.2">
      <c r="A122" s="149" t="s">
        <v>2</v>
      </c>
      <c r="B122" s="330" t="s">
        <v>68</v>
      </c>
      <c r="C122" s="331"/>
      <c r="D122" s="331"/>
      <c r="E122" s="332"/>
      <c r="F122" s="22"/>
      <c r="G122" s="7"/>
      <c r="H122" s="8"/>
      <c r="I122" s="8"/>
      <c r="J122" s="4"/>
      <c r="K122" s="25"/>
      <c r="M122" s="59"/>
    </row>
    <row r="123" spans="1:13" ht="15" customHeight="1" x14ac:dyDescent="0.2">
      <c r="A123" s="149"/>
      <c r="B123" s="115" t="s">
        <v>10</v>
      </c>
      <c r="C123" s="330" t="s">
        <v>21</v>
      </c>
      <c r="D123" s="331"/>
      <c r="E123" s="332"/>
      <c r="F123" s="22"/>
      <c r="G123" s="7"/>
      <c r="H123" s="8"/>
      <c r="I123" s="8"/>
      <c r="J123" s="4">
        <v>750</v>
      </c>
      <c r="K123" s="25">
        <v>3.8</v>
      </c>
      <c r="M123" s="59"/>
    </row>
    <row r="124" spans="1:13" ht="15" customHeight="1" x14ac:dyDescent="0.2">
      <c r="A124" s="149"/>
      <c r="B124" s="115" t="s">
        <v>10</v>
      </c>
      <c r="C124" s="330" t="s">
        <v>22</v>
      </c>
      <c r="D124" s="331"/>
      <c r="E124" s="332"/>
      <c r="F124" s="22"/>
      <c r="G124" s="7"/>
      <c r="H124" s="8"/>
      <c r="I124" s="8"/>
      <c r="J124" s="4">
        <v>1560</v>
      </c>
      <c r="K124" s="25">
        <v>8.1</v>
      </c>
      <c r="M124" s="59"/>
    </row>
    <row r="125" spans="1:13" ht="15" customHeight="1" x14ac:dyDescent="0.2">
      <c r="A125" s="149"/>
      <c r="B125" s="115" t="s">
        <v>10</v>
      </c>
      <c r="C125" s="330" t="s">
        <v>23</v>
      </c>
      <c r="D125" s="331"/>
      <c r="E125" s="332"/>
      <c r="F125" s="22"/>
      <c r="G125" s="7"/>
      <c r="H125" s="8"/>
      <c r="I125" s="8"/>
      <c r="J125" s="4">
        <v>3000</v>
      </c>
      <c r="K125" s="25">
        <v>15.5</v>
      </c>
      <c r="M125" s="59"/>
    </row>
    <row r="126" spans="1:13" ht="15" customHeight="1" x14ac:dyDescent="0.2">
      <c r="A126" s="149"/>
      <c r="B126" s="115" t="s">
        <v>10</v>
      </c>
      <c r="C126" s="330" t="s">
        <v>24</v>
      </c>
      <c r="D126" s="331"/>
      <c r="E126" s="332"/>
      <c r="F126" s="22"/>
      <c r="G126" s="7"/>
      <c r="H126" s="8"/>
      <c r="I126" s="8"/>
      <c r="J126" s="4">
        <v>4400</v>
      </c>
      <c r="K126" s="25">
        <v>22.7</v>
      </c>
      <c r="M126" s="59"/>
    </row>
    <row r="127" spans="1:13" ht="15" customHeight="1" x14ac:dyDescent="0.2">
      <c r="A127" s="149" t="s">
        <v>3</v>
      </c>
      <c r="B127" s="347" t="s">
        <v>91</v>
      </c>
      <c r="C127" s="348"/>
      <c r="D127" s="169"/>
      <c r="E127" s="170"/>
      <c r="F127" s="22"/>
      <c r="G127" s="7"/>
      <c r="H127" s="8"/>
      <c r="I127" s="8"/>
      <c r="J127" s="4"/>
      <c r="K127" s="25"/>
      <c r="M127" s="59"/>
    </row>
    <row r="128" spans="1:13" ht="15" customHeight="1" x14ac:dyDescent="0.2">
      <c r="A128" s="149"/>
      <c r="B128" s="115" t="s">
        <v>10</v>
      </c>
      <c r="C128" s="330" t="s">
        <v>92</v>
      </c>
      <c r="D128" s="331"/>
      <c r="E128" s="332"/>
      <c r="F128" s="22"/>
      <c r="G128" s="7"/>
      <c r="H128" s="8"/>
      <c r="I128" s="8"/>
      <c r="J128" s="4"/>
      <c r="K128" s="25">
        <v>1</v>
      </c>
      <c r="M128" s="59"/>
    </row>
    <row r="129" spans="1:13" ht="15" customHeight="1" x14ac:dyDescent="0.2">
      <c r="A129" s="149" t="s">
        <v>4</v>
      </c>
      <c r="B129" s="330" t="s">
        <v>69</v>
      </c>
      <c r="C129" s="331"/>
      <c r="D129" s="331"/>
      <c r="E129" s="332"/>
      <c r="F129" s="22"/>
      <c r="G129" s="7"/>
      <c r="H129" s="8"/>
      <c r="I129" s="8"/>
      <c r="J129" s="4"/>
      <c r="K129" s="25"/>
      <c r="M129" s="59"/>
    </row>
    <row r="130" spans="1:13" ht="15" customHeight="1" x14ac:dyDescent="0.2">
      <c r="A130" s="149"/>
      <c r="B130" s="253" t="s">
        <v>38</v>
      </c>
      <c r="C130" s="330" t="s">
        <v>103</v>
      </c>
      <c r="D130" s="331"/>
      <c r="E130" s="332"/>
      <c r="F130" s="22"/>
      <c r="G130" s="7"/>
      <c r="H130" s="8"/>
      <c r="I130" s="8"/>
      <c r="J130" s="4"/>
      <c r="K130" s="25"/>
      <c r="M130" s="59"/>
    </row>
    <row r="131" spans="1:13" ht="15" customHeight="1" x14ac:dyDescent="0.2">
      <c r="A131" s="149"/>
      <c r="B131" s="168"/>
      <c r="C131" s="254" t="s">
        <v>10</v>
      </c>
      <c r="D131" s="333" t="s">
        <v>42</v>
      </c>
      <c r="E131" s="334"/>
      <c r="F131" s="22"/>
      <c r="G131" s="7"/>
      <c r="H131" s="8"/>
      <c r="I131" s="8"/>
      <c r="J131" s="4"/>
      <c r="K131" s="25">
        <v>9</v>
      </c>
      <c r="M131" s="59"/>
    </row>
    <row r="132" spans="1:13" ht="15" customHeight="1" x14ac:dyDescent="0.2">
      <c r="A132" s="149"/>
      <c r="B132" s="168"/>
      <c r="C132" s="255" t="s">
        <v>10</v>
      </c>
      <c r="D132" s="344" t="s">
        <v>82</v>
      </c>
      <c r="E132" s="345"/>
      <c r="F132" s="22"/>
      <c r="G132" s="7"/>
      <c r="H132" s="8"/>
      <c r="I132" s="8"/>
      <c r="J132" s="4"/>
      <c r="K132" s="25">
        <v>5.0999999999999996</v>
      </c>
      <c r="M132" s="59"/>
    </row>
    <row r="133" spans="1:13" ht="15" customHeight="1" x14ac:dyDescent="0.2">
      <c r="A133" s="149"/>
      <c r="B133" s="168"/>
      <c r="C133" s="255" t="s">
        <v>10</v>
      </c>
      <c r="D133" s="344" t="s">
        <v>83</v>
      </c>
      <c r="E133" s="345"/>
      <c r="F133" s="22"/>
      <c r="G133" s="7"/>
      <c r="H133" s="8"/>
      <c r="I133" s="8"/>
      <c r="J133" s="4"/>
      <c r="K133" s="25">
        <v>4.0999999999999996</v>
      </c>
      <c r="M133" s="59"/>
    </row>
    <row r="134" spans="1:13" x14ac:dyDescent="0.2">
      <c r="A134" s="149"/>
      <c r="B134" s="115" t="s">
        <v>10</v>
      </c>
      <c r="C134" s="330" t="s">
        <v>25</v>
      </c>
      <c r="D134" s="331"/>
      <c r="E134" s="332"/>
      <c r="F134" s="22"/>
      <c r="G134" s="7"/>
      <c r="H134" s="8"/>
      <c r="I134" s="8"/>
      <c r="J134" s="4">
        <v>1660</v>
      </c>
      <c r="K134" s="25"/>
      <c r="M134" s="59"/>
    </row>
    <row r="135" spans="1:13" ht="24.75" customHeight="1" x14ac:dyDescent="0.2">
      <c r="A135" s="149"/>
      <c r="B135" s="115"/>
      <c r="C135" s="254" t="s">
        <v>10</v>
      </c>
      <c r="D135" s="333" t="s">
        <v>42</v>
      </c>
      <c r="E135" s="334"/>
      <c r="F135" s="22"/>
      <c r="G135" s="7"/>
      <c r="H135" s="8"/>
      <c r="I135" s="8"/>
      <c r="J135" s="4"/>
      <c r="K135" s="204" t="s">
        <v>137</v>
      </c>
      <c r="M135" s="59"/>
    </row>
    <row r="136" spans="1:13" ht="24.75" customHeight="1" x14ac:dyDescent="0.2">
      <c r="A136" s="149"/>
      <c r="B136" s="115"/>
      <c r="C136" s="255" t="s">
        <v>10</v>
      </c>
      <c r="D136" s="344" t="s">
        <v>43</v>
      </c>
      <c r="E136" s="345"/>
      <c r="F136" s="22"/>
      <c r="G136" s="7"/>
      <c r="H136" s="8"/>
      <c r="I136" s="8"/>
      <c r="J136" s="4"/>
      <c r="K136" s="204" t="s">
        <v>137</v>
      </c>
      <c r="M136" s="59"/>
    </row>
    <row r="137" spans="1:13" ht="25.5" customHeight="1" x14ac:dyDescent="0.2">
      <c r="A137" s="149"/>
      <c r="B137" s="115"/>
      <c r="C137" s="255" t="s">
        <v>10</v>
      </c>
      <c r="D137" s="344" t="s">
        <v>83</v>
      </c>
      <c r="E137" s="345"/>
      <c r="F137" s="22"/>
      <c r="G137" s="7"/>
      <c r="H137" s="8"/>
      <c r="I137" s="8"/>
      <c r="J137" s="4"/>
      <c r="K137" s="204" t="s">
        <v>137</v>
      </c>
      <c r="M137" s="59"/>
    </row>
    <row r="138" spans="1:13" ht="21" customHeight="1" x14ac:dyDescent="0.2">
      <c r="A138" s="149"/>
      <c r="B138" s="115" t="s">
        <v>10</v>
      </c>
      <c r="C138" s="330" t="s">
        <v>26</v>
      </c>
      <c r="D138" s="331"/>
      <c r="E138" s="332"/>
      <c r="F138" s="22"/>
      <c r="G138" s="7"/>
      <c r="H138" s="8"/>
      <c r="I138" s="8"/>
      <c r="J138" s="4"/>
      <c r="K138" s="204" t="s">
        <v>137</v>
      </c>
      <c r="M138" s="59"/>
    </row>
    <row r="139" spans="1:13" ht="25.5" customHeight="1" x14ac:dyDescent="0.2">
      <c r="A139" s="149"/>
      <c r="B139" s="115" t="s">
        <v>10</v>
      </c>
      <c r="C139" s="330" t="s">
        <v>90</v>
      </c>
      <c r="D139" s="331"/>
      <c r="E139" s="332"/>
      <c r="F139" s="22"/>
      <c r="G139" s="7"/>
      <c r="H139" s="8"/>
      <c r="I139" s="8"/>
      <c r="J139" s="4"/>
      <c r="K139" s="204" t="s">
        <v>138</v>
      </c>
      <c r="M139" s="59"/>
    </row>
    <row r="140" spans="1:13" ht="15" customHeight="1" x14ac:dyDescent="0.2">
      <c r="A140" s="149" t="s">
        <v>5</v>
      </c>
      <c r="B140" s="359" t="s">
        <v>70</v>
      </c>
      <c r="C140" s="360"/>
      <c r="D140" s="360"/>
      <c r="E140" s="361"/>
      <c r="F140" s="22"/>
      <c r="G140" s="7"/>
      <c r="H140" s="8"/>
      <c r="I140" s="8"/>
      <c r="J140" s="4">
        <v>20</v>
      </c>
      <c r="K140" s="25">
        <v>0.12</v>
      </c>
      <c r="M140" s="59"/>
    </row>
    <row r="141" spans="1:13" ht="15" customHeight="1" x14ac:dyDescent="0.2">
      <c r="A141" s="149" t="s">
        <v>6</v>
      </c>
      <c r="B141" s="359" t="s">
        <v>79</v>
      </c>
      <c r="C141" s="360"/>
      <c r="D141" s="360"/>
      <c r="E141" s="361"/>
      <c r="F141" s="22"/>
      <c r="G141" s="7"/>
      <c r="H141" s="8"/>
      <c r="I141" s="8"/>
      <c r="J141" s="4"/>
      <c r="K141" s="25">
        <v>25</v>
      </c>
      <c r="M141" s="59"/>
    </row>
    <row r="142" spans="1:13" ht="15" customHeight="1" x14ac:dyDescent="0.2">
      <c r="A142" s="149" t="s">
        <v>15</v>
      </c>
      <c r="B142" s="359" t="s">
        <v>71</v>
      </c>
      <c r="C142" s="360"/>
      <c r="D142" s="360"/>
      <c r="E142" s="361"/>
      <c r="F142" s="22"/>
      <c r="G142" s="7"/>
      <c r="H142" s="8"/>
      <c r="I142" s="8"/>
      <c r="J142" s="4"/>
      <c r="K142" s="25"/>
      <c r="M142" s="59"/>
    </row>
    <row r="143" spans="1:13" ht="25.5" x14ac:dyDescent="0.2">
      <c r="A143" s="149"/>
      <c r="B143" s="115" t="s">
        <v>10</v>
      </c>
      <c r="C143" s="330" t="s">
        <v>27</v>
      </c>
      <c r="D143" s="331"/>
      <c r="E143" s="332"/>
      <c r="F143" s="324"/>
      <c r="G143" s="325"/>
      <c r="H143" s="325"/>
      <c r="I143" s="326"/>
      <c r="J143" s="4"/>
      <c r="K143" s="204" t="s">
        <v>101</v>
      </c>
      <c r="M143" s="59"/>
    </row>
    <row r="144" spans="1:13" ht="25.5" x14ac:dyDescent="0.2">
      <c r="A144" s="149"/>
      <c r="B144" s="115" t="s">
        <v>10</v>
      </c>
      <c r="C144" s="330" t="s">
        <v>139</v>
      </c>
      <c r="D144" s="331"/>
      <c r="E144" s="332"/>
      <c r="F144" s="324"/>
      <c r="G144" s="325"/>
      <c r="H144" s="325"/>
      <c r="I144" s="326"/>
      <c r="J144" s="4"/>
      <c r="K144" s="204" t="s">
        <v>101</v>
      </c>
      <c r="M144" s="59"/>
    </row>
    <row r="145" spans="1:13" ht="25.5" x14ac:dyDescent="0.2">
      <c r="A145" s="149"/>
      <c r="B145" s="115" t="s">
        <v>10</v>
      </c>
      <c r="C145" s="330" t="s">
        <v>140</v>
      </c>
      <c r="D145" s="331"/>
      <c r="E145" s="332"/>
      <c r="F145" s="22"/>
      <c r="G145" s="7"/>
      <c r="H145" s="8"/>
      <c r="I145" s="8"/>
      <c r="J145" s="4">
        <v>1660</v>
      </c>
      <c r="K145" s="204" t="s">
        <v>101</v>
      </c>
      <c r="M145" s="59"/>
    </row>
    <row r="146" spans="1:13" ht="15" customHeight="1" x14ac:dyDescent="0.2">
      <c r="A146" s="149"/>
      <c r="B146" s="115" t="s">
        <v>10</v>
      </c>
      <c r="C146" s="330" t="s">
        <v>28</v>
      </c>
      <c r="D146" s="331"/>
      <c r="E146" s="332"/>
      <c r="F146" s="22"/>
      <c r="G146" s="7"/>
      <c r="H146" s="8"/>
      <c r="I146" s="8"/>
      <c r="J146" s="4">
        <v>830</v>
      </c>
      <c r="K146" s="25">
        <v>4.3</v>
      </c>
      <c r="M146" s="59"/>
    </row>
    <row r="147" spans="1:13" ht="15" customHeight="1" x14ac:dyDescent="0.2">
      <c r="A147" s="149" t="s">
        <v>7</v>
      </c>
      <c r="B147" s="330" t="s">
        <v>72</v>
      </c>
      <c r="C147" s="331"/>
      <c r="D147" s="331"/>
      <c r="E147" s="332"/>
      <c r="F147" s="22"/>
      <c r="G147" s="7"/>
      <c r="H147" s="8"/>
      <c r="I147" s="8"/>
      <c r="J147" s="4"/>
      <c r="K147" s="25"/>
      <c r="M147" s="59"/>
    </row>
    <row r="148" spans="1:13" ht="15" customHeight="1" x14ac:dyDescent="0.2">
      <c r="A148" s="149"/>
      <c r="B148" s="115" t="s">
        <v>10</v>
      </c>
      <c r="C148" s="330" t="s">
        <v>29</v>
      </c>
      <c r="D148" s="331"/>
      <c r="E148" s="332"/>
      <c r="F148" s="22"/>
      <c r="G148" s="7"/>
      <c r="H148" s="8"/>
      <c r="I148" s="8"/>
      <c r="J148" s="4">
        <v>20</v>
      </c>
      <c r="K148" s="25">
        <v>0.11</v>
      </c>
      <c r="M148" s="59"/>
    </row>
    <row r="149" spans="1:13" ht="15" customHeight="1" x14ac:dyDescent="0.2">
      <c r="A149" s="149"/>
      <c r="B149" s="115" t="s">
        <v>10</v>
      </c>
      <c r="C149" s="330" t="s">
        <v>30</v>
      </c>
      <c r="D149" s="331"/>
      <c r="E149" s="332"/>
      <c r="F149" s="22"/>
      <c r="G149" s="7"/>
      <c r="H149" s="8"/>
      <c r="I149" s="8"/>
      <c r="J149" s="4">
        <v>30</v>
      </c>
      <c r="K149" s="25">
        <v>0.14000000000000001</v>
      </c>
      <c r="M149" s="59"/>
    </row>
    <row r="150" spans="1:13" ht="15" customHeight="1" x14ac:dyDescent="0.2">
      <c r="A150" s="149"/>
      <c r="B150" s="148" t="s">
        <v>10</v>
      </c>
      <c r="C150" s="330" t="s">
        <v>80</v>
      </c>
      <c r="D150" s="331"/>
      <c r="E150" s="332"/>
      <c r="F150" s="18"/>
      <c r="G150" s="15"/>
      <c r="H150" s="16"/>
      <c r="I150" s="8"/>
      <c r="J150" s="4"/>
      <c r="K150" s="25">
        <v>0.5</v>
      </c>
      <c r="M150" s="59"/>
    </row>
    <row r="151" spans="1:13" ht="25.5" x14ac:dyDescent="0.2">
      <c r="A151" s="149" t="s">
        <v>39</v>
      </c>
      <c r="B151" s="214" t="s">
        <v>81</v>
      </c>
      <c r="C151" s="169"/>
      <c r="D151" s="169"/>
      <c r="E151" s="170"/>
      <c r="F151" s="18"/>
      <c r="G151" s="15"/>
      <c r="H151" s="16"/>
      <c r="I151" s="8"/>
      <c r="J151" s="4"/>
      <c r="K151" s="204" t="s">
        <v>157</v>
      </c>
      <c r="M151" s="59"/>
    </row>
    <row r="152" spans="1:13" ht="23.45" customHeight="1" x14ac:dyDescent="0.2">
      <c r="A152" s="215" t="s">
        <v>93</v>
      </c>
      <c r="B152" s="397" t="s">
        <v>73</v>
      </c>
      <c r="C152" s="398"/>
      <c r="D152" s="398"/>
      <c r="E152" s="399"/>
      <c r="F152" s="394"/>
      <c r="G152" s="395"/>
      <c r="H152" s="395"/>
      <c r="I152" s="396"/>
      <c r="J152" s="4"/>
      <c r="K152" s="256" t="s">
        <v>145</v>
      </c>
      <c r="M152" s="59"/>
    </row>
    <row r="153" spans="1:13" ht="23.45" customHeight="1" x14ac:dyDescent="0.2">
      <c r="A153" s="154" t="s">
        <v>160</v>
      </c>
      <c r="B153" s="155" t="s">
        <v>156</v>
      </c>
      <c r="C153" s="155"/>
      <c r="D153" s="155"/>
      <c r="E153" s="155"/>
      <c r="F153" s="156"/>
      <c r="G153" s="156"/>
      <c r="H153" s="156"/>
      <c r="I153" s="156"/>
      <c r="J153" s="8"/>
      <c r="K153" s="204">
        <v>3.5</v>
      </c>
      <c r="M153" s="59"/>
    </row>
    <row r="154" spans="1:13" ht="30.6" customHeight="1" x14ac:dyDescent="0.2">
      <c r="A154" s="388" t="s">
        <v>186</v>
      </c>
      <c r="B154" s="389"/>
      <c r="C154" s="389"/>
      <c r="D154" s="389"/>
      <c r="E154" s="389"/>
      <c r="F154" s="389"/>
      <c r="G154" s="389"/>
      <c r="H154" s="389"/>
      <c r="I154" s="389"/>
      <c r="J154" s="389"/>
      <c r="K154" s="390"/>
      <c r="M154" s="59"/>
    </row>
    <row r="155" spans="1:13" ht="22.5" customHeight="1" x14ac:dyDescent="0.2">
      <c r="A155" s="400" t="s">
        <v>158</v>
      </c>
      <c r="B155" s="400"/>
      <c r="C155" s="400"/>
      <c r="D155" s="400"/>
      <c r="E155" s="400"/>
      <c r="F155" s="400"/>
      <c r="G155" s="400"/>
      <c r="H155" s="400"/>
      <c r="I155" s="400"/>
      <c r="J155" s="400"/>
      <c r="K155" s="401"/>
      <c r="M155" s="59"/>
    </row>
    <row r="156" spans="1:13" ht="21.75" customHeight="1" x14ac:dyDescent="0.2">
      <c r="A156" s="402" t="s">
        <v>163</v>
      </c>
      <c r="B156" s="402"/>
      <c r="C156" s="402"/>
      <c r="D156" s="403"/>
      <c r="E156" s="403"/>
      <c r="F156" s="403"/>
      <c r="G156" s="403"/>
      <c r="H156" s="403"/>
      <c r="I156" s="403"/>
      <c r="J156" s="403"/>
      <c r="K156" s="404"/>
    </row>
    <row r="157" spans="1:13" ht="15" customHeight="1" x14ac:dyDescent="0.2">
      <c r="A157" s="391" t="s">
        <v>141</v>
      </c>
      <c r="B157" s="392"/>
      <c r="C157" s="392"/>
      <c r="D157" s="392"/>
      <c r="E157" s="392"/>
      <c r="F157" s="392"/>
      <c r="G157" s="392"/>
      <c r="H157" s="392"/>
      <c r="I157" s="392"/>
      <c r="J157" s="392"/>
      <c r="K157" s="393"/>
      <c r="M157" s="59"/>
    </row>
    <row r="158" spans="1:13" ht="15" customHeight="1" x14ac:dyDescent="0.2">
      <c r="A158" s="24" t="s">
        <v>0</v>
      </c>
      <c r="B158" s="286" t="s">
        <v>117</v>
      </c>
      <c r="C158" s="287"/>
      <c r="D158" s="287"/>
      <c r="E158" s="288"/>
      <c r="F158" s="22"/>
      <c r="G158" s="7">
        <v>500000</v>
      </c>
      <c r="H158" s="8">
        <v>525000</v>
      </c>
      <c r="I158" s="8">
        <v>545000</v>
      </c>
      <c r="J158" s="4">
        <v>545000</v>
      </c>
      <c r="K158" s="25">
        <v>3100</v>
      </c>
      <c r="M158" s="59"/>
    </row>
    <row r="159" spans="1:13" ht="15" customHeight="1" x14ac:dyDescent="0.2">
      <c r="A159" s="24" t="s">
        <v>1</v>
      </c>
      <c r="B159" s="286" t="s">
        <v>119</v>
      </c>
      <c r="C159" s="287"/>
      <c r="D159" s="287"/>
      <c r="E159" s="288"/>
      <c r="F159" s="22"/>
      <c r="G159" s="7">
        <v>400000</v>
      </c>
      <c r="H159" s="8">
        <v>420000</v>
      </c>
      <c r="I159" s="8">
        <v>436000</v>
      </c>
      <c r="J159" s="4">
        <v>436000</v>
      </c>
      <c r="K159" s="25">
        <v>6600</v>
      </c>
      <c r="M159" s="59"/>
    </row>
    <row r="160" spans="1:13" ht="15" customHeight="1" x14ac:dyDescent="0.2">
      <c r="A160" s="27" t="s">
        <v>2</v>
      </c>
      <c r="B160" s="286" t="s">
        <v>131</v>
      </c>
      <c r="C160" s="287"/>
      <c r="D160" s="287"/>
      <c r="E160" s="288"/>
      <c r="F160" s="29"/>
      <c r="G160" s="13">
        <v>200000</v>
      </c>
      <c r="H160" s="14">
        <v>210000</v>
      </c>
      <c r="I160" s="14">
        <v>218000</v>
      </c>
      <c r="J160" s="4">
        <v>218000</v>
      </c>
      <c r="K160" s="117">
        <v>5600</v>
      </c>
      <c r="M160" s="59"/>
    </row>
    <row r="161" spans="1:13" ht="15" customHeight="1" x14ac:dyDescent="0.2">
      <c r="A161" s="27" t="s">
        <v>3</v>
      </c>
      <c r="B161" s="286" t="s">
        <v>118</v>
      </c>
      <c r="C161" s="287"/>
      <c r="D161" s="287"/>
      <c r="E161" s="288"/>
      <c r="F161" s="29"/>
      <c r="G161" s="13"/>
      <c r="H161" s="14"/>
      <c r="I161" s="14"/>
      <c r="J161" s="4"/>
      <c r="K161" s="117">
        <v>3300</v>
      </c>
      <c r="M161" s="59"/>
    </row>
    <row r="162" spans="1:13" ht="15" customHeight="1" x14ac:dyDescent="0.2">
      <c r="A162" s="385" t="s">
        <v>187</v>
      </c>
      <c r="B162" s="386"/>
      <c r="C162" s="386"/>
      <c r="D162" s="386"/>
      <c r="E162" s="386"/>
      <c r="F162" s="386"/>
      <c r="G162" s="386"/>
      <c r="H162" s="386"/>
      <c r="I162" s="386"/>
      <c r="J162" s="386"/>
      <c r="K162" s="387"/>
      <c r="M162" s="59"/>
    </row>
    <row r="163" spans="1:13" ht="15" customHeight="1" x14ac:dyDescent="0.2">
      <c r="A163" s="33" t="s">
        <v>0</v>
      </c>
      <c r="B163" s="286" t="s">
        <v>95</v>
      </c>
      <c r="C163" s="287"/>
      <c r="D163" s="287"/>
      <c r="E163" s="288"/>
      <c r="F163" s="95"/>
      <c r="G163" s="96"/>
      <c r="H163" s="97"/>
      <c r="I163" s="97"/>
      <c r="J163" s="4"/>
      <c r="K163" s="98"/>
      <c r="M163" s="59"/>
    </row>
    <row r="164" spans="1:13" ht="15" customHeight="1" x14ac:dyDescent="0.2">
      <c r="A164" s="24"/>
      <c r="B164" s="12" t="s">
        <v>10</v>
      </c>
      <c r="C164" s="286" t="s">
        <v>53</v>
      </c>
      <c r="D164" s="287"/>
      <c r="E164" s="288"/>
      <c r="F164" s="22"/>
      <c r="G164" s="7">
        <v>7000</v>
      </c>
      <c r="H164" s="8">
        <v>8000</v>
      </c>
      <c r="I164" s="8">
        <v>9000</v>
      </c>
      <c r="J164" s="4">
        <v>9000</v>
      </c>
      <c r="K164" s="25">
        <v>45</v>
      </c>
      <c r="M164" s="59"/>
    </row>
    <row r="165" spans="1:13" ht="15" customHeight="1" x14ac:dyDescent="0.2">
      <c r="A165" s="24"/>
      <c r="B165" s="12" t="s">
        <v>10</v>
      </c>
      <c r="C165" s="286" t="s">
        <v>54</v>
      </c>
      <c r="D165" s="287"/>
      <c r="E165" s="288"/>
      <c r="F165" s="22"/>
      <c r="G165" s="7">
        <v>5500</v>
      </c>
      <c r="H165" s="8">
        <v>6000</v>
      </c>
      <c r="I165" s="8">
        <v>6500</v>
      </c>
      <c r="J165" s="4">
        <v>6500</v>
      </c>
      <c r="K165" s="25">
        <v>35</v>
      </c>
      <c r="M165" s="59"/>
    </row>
    <row r="166" spans="1:13" ht="15" customHeight="1" x14ac:dyDescent="0.2">
      <c r="A166" s="24"/>
      <c r="B166" s="12" t="s">
        <v>10</v>
      </c>
      <c r="C166" s="286" t="s">
        <v>84</v>
      </c>
      <c r="D166" s="287"/>
      <c r="E166" s="288"/>
      <c r="F166" s="22"/>
      <c r="G166" s="7">
        <v>16000</v>
      </c>
      <c r="H166" s="8">
        <v>20000</v>
      </c>
      <c r="I166" s="8">
        <v>24000</v>
      </c>
      <c r="J166" s="4">
        <v>24000</v>
      </c>
      <c r="K166" s="25">
        <v>120</v>
      </c>
      <c r="M166" s="59"/>
    </row>
    <row r="167" spans="1:13" ht="15" customHeight="1" x14ac:dyDescent="0.2">
      <c r="A167" s="24"/>
      <c r="B167" s="12" t="s">
        <v>10</v>
      </c>
      <c r="C167" s="286" t="s">
        <v>85</v>
      </c>
      <c r="D167" s="287"/>
      <c r="E167" s="288"/>
      <c r="F167" s="22"/>
      <c r="G167" s="8">
        <v>9000</v>
      </c>
      <c r="H167" s="8">
        <v>10000</v>
      </c>
      <c r="I167" s="8">
        <v>11000</v>
      </c>
      <c r="J167" s="4">
        <v>11000</v>
      </c>
      <c r="K167" s="25">
        <v>60</v>
      </c>
      <c r="M167" s="59"/>
    </row>
    <row r="168" spans="1:13" ht="15" customHeight="1" x14ac:dyDescent="0.2">
      <c r="A168" s="24"/>
      <c r="B168" s="158"/>
      <c r="C168" s="286" t="s">
        <v>161</v>
      </c>
      <c r="D168" s="287"/>
      <c r="E168" s="288"/>
      <c r="F168" s="22"/>
      <c r="G168" s="7"/>
      <c r="H168" s="8"/>
      <c r="I168" s="8"/>
      <c r="J168" s="4"/>
      <c r="K168" s="157">
        <v>35</v>
      </c>
      <c r="M168" s="59"/>
    </row>
    <row r="169" spans="1:13" ht="15" customHeight="1" x14ac:dyDescent="0.2">
      <c r="A169" s="24" t="s">
        <v>1</v>
      </c>
      <c r="B169" s="286" t="s">
        <v>96</v>
      </c>
      <c r="C169" s="287"/>
      <c r="D169" s="287"/>
      <c r="E169" s="288"/>
      <c r="F169" s="22"/>
      <c r="G169" s="7"/>
      <c r="H169" s="8"/>
      <c r="I169" s="8"/>
      <c r="J169" s="4"/>
      <c r="K169" s="25"/>
      <c r="M169" s="59"/>
    </row>
    <row r="170" spans="1:13" ht="15" customHeight="1" x14ac:dyDescent="0.2">
      <c r="A170" s="24"/>
      <c r="B170" s="12" t="s">
        <v>10</v>
      </c>
      <c r="C170" s="286" t="s">
        <v>31</v>
      </c>
      <c r="D170" s="287"/>
      <c r="E170" s="288"/>
      <c r="F170" s="22"/>
      <c r="G170" s="7">
        <v>40000</v>
      </c>
      <c r="H170" s="8">
        <v>50000</v>
      </c>
      <c r="I170" s="8">
        <v>60000</v>
      </c>
      <c r="J170" s="4">
        <v>60000</v>
      </c>
      <c r="K170" s="25" t="s">
        <v>102</v>
      </c>
      <c r="M170" s="59"/>
    </row>
    <row r="171" spans="1:13" ht="15" customHeight="1" x14ac:dyDescent="0.2">
      <c r="A171" s="24"/>
      <c r="B171" s="12" t="s">
        <v>10</v>
      </c>
      <c r="C171" s="286" t="s">
        <v>32</v>
      </c>
      <c r="D171" s="287"/>
      <c r="E171" s="288"/>
      <c r="F171" s="22"/>
      <c r="G171" s="7">
        <v>20000</v>
      </c>
      <c r="H171" s="8">
        <v>30000</v>
      </c>
      <c r="I171" s="8">
        <v>40000</v>
      </c>
      <c r="J171" s="4">
        <v>40000</v>
      </c>
      <c r="K171" s="25">
        <v>45</v>
      </c>
      <c r="M171" s="59"/>
    </row>
    <row r="172" spans="1:13" ht="15" customHeight="1" x14ac:dyDescent="0.2">
      <c r="A172" s="24"/>
      <c r="B172" s="12" t="s">
        <v>10</v>
      </c>
      <c r="C172" s="286" t="s">
        <v>33</v>
      </c>
      <c r="D172" s="287"/>
      <c r="E172" s="288"/>
      <c r="F172" s="22"/>
      <c r="G172" s="7">
        <v>20000</v>
      </c>
      <c r="H172" s="8">
        <v>25000</v>
      </c>
      <c r="I172" s="8">
        <v>30000</v>
      </c>
      <c r="J172" s="4">
        <v>30000</v>
      </c>
      <c r="K172" s="25">
        <v>35</v>
      </c>
      <c r="M172" s="59"/>
    </row>
    <row r="173" spans="1:13" ht="28.5" customHeight="1" thickBot="1" x14ac:dyDescent="0.25">
      <c r="A173" s="382" t="s">
        <v>188</v>
      </c>
      <c r="B173" s="383"/>
      <c r="C173" s="383"/>
      <c r="D173" s="383"/>
      <c r="E173" s="383"/>
      <c r="F173" s="383"/>
      <c r="G173" s="383"/>
      <c r="H173" s="383"/>
      <c r="I173" s="383"/>
      <c r="J173" s="383"/>
      <c r="K173" s="384"/>
      <c r="M173" s="59"/>
    </row>
    <row r="174" spans="1:13" x14ac:dyDescent="0.2">
      <c r="M174" s="59"/>
    </row>
    <row r="175" spans="1:13" s="41" customFormat="1" x14ac:dyDescent="0.2">
      <c r="A175" s="42" t="s">
        <v>120</v>
      </c>
      <c r="B175" s="121"/>
      <c r="F175" s="84"/>
      <c r="K175" s="85"/>
      <c r="M175" s="74"/>
    </row>
    <row r="176" spans="1:13" s="41" customFormat="1" x14ac:dyDescent="0.2">
      <c r="A176" s="83" t="s">
        <v>162</v>
      </c>
      <c r="B176" s="121"/>
      <c r="F176" s="84"/>
      <c r="K176" s="85"/>
      <c r="M176" s="74"/>
    </row>
    <row r="177" spans="1:13" s="41" customFormat="1" x14ac:dyDescent="0.2">
      <c r="A177" s="83" t="s">
        <v>144</v>
      </c>
      <c r="B177" s="121"/>
      <c r="F177" s="84"/>
      <c r="K177" s="85"/>
      <c r="M177" s="74"/>
    </row>
    <row r="178" spans="1:13" s="41" customFormat="1" x14ac:dyDescent="0.2">
      <c r="A178" s="83"/>
      <c r="B178" s="121"/>
      <c r="F178" s="84"/>
      <c r="K178" s="85"/>
      <c r="M178" s="74"/>
    </row>
    <row r="179" spans="1:13" x14ac:dyDescent="0.2">
      <c r="A179" s="42" t="s">
        <v>159</v>
      </c>
      <c r="B179" s="121"/>
      <c r="C179" s="41"/>
      <c r="D179" s="41"/>
      <c r="M179" s="59"/>
    </row>
    <row r="180" spans="1:13" x14ac:dyDescent="0.2">
      <c r="A180" s="94"/>
      <c r="B180" s="121"/>
      <c r="C180" s="41"/>
      <c r="D180" s="41"/>
      <c r="M180" s="59"/>
    </row>
    <row r="181" spans="1:13" x14ac:dyDescent="0.2">
      <c r="A181" s="1" t="s">
        <v>109</v>
      </c>
      <c r="B181" s="124"/>
      <c r="M181" s="59"/>
    </row>
    <row r="182" spans="1:13" x14ac:dyDescent="0.2">
      <c r="A182" s="2"/>
      <c r="B182" s="124"/>
      <c r="F182" s="1" t="s">
        <v>110</v>
      </c>
      <c r="K182" s="1"/>
      <c r="M182" s="59"/>
    </row>
    <row r="183" spans="1:13" x14ac:dyDescent="0.2">
      <c r="A183" s="282" t="s">
        <v>170</v>
      </c>
      <c r="B183" s="125"/>
      <c r="F183" s="1" t="s">
        <v>86</v>
      </c>
      <c r="K183" s="1"/>
      <c r="M183" s="59"/>
    </row>
    <row r="184" spans="1:13" x14ac:dyDescent="0.2">
      <c r="A184" s="124"/>
      <c r="B184" s="124"/>
      <c r="F184" s="35" t="s">
        <v>58</v>
      </c>
      <c r="K184" s="1"/>
      <c r="M184" s="59"/>
    </row>
    <row r="185" spans="1:13" x14ac:dyDescent="0.2">
      <c r="A185" s="124"/>
      <c r="B185" s="124"/>
      <c r="F185" s="35" t="s">
        <v>146</v>
      </c>
      <c r="K185" s="35"/>
      <c r="M185" s="59"/>
    </row>
    <row r="186" spans="1:13" x14ac:dyDescent="0.2">
      <c r="A186" s="124"/>
      <c r="B186" s="124"/>
      <c r="M186" s="59"/>
    </row>
    <row r="187" spans="1:13" x14ac:dyDescent="0.2">
      <c r="A187" s="124"/>
      <c r="B187" s="124"/>
      <c r="F187" s="35"/>
      <c r="K187" s="35"/>
      <c r="M187" s="59"/>
    </row>
    <row r="188" spans="1:13" x14ac:dyDescent="0.2">
      <c r="B188" s="44"/>
      <c r="C188" s="45"/>
      <c r="D188" s="172"/>
      <c r="E188" s="172"/>
      <c r="F188" s="172"/>
      <c r="G188" s="173"/>
      <c r="H188" s="46"/>
      <c r="I188" s="4"/>
      <c r="J188" s="4"/>
      <c r="K188" s="4"/>
      <c r="L188" s="46"/>
    </row>
    <row r="189" spans="1:13" x14ac:dyDescent="0.2">
      <c r="B189" s="44"/>
      <c r="C189" s="45"/>
      <c r="D189" s="172"/>
      <c r="E189" s="172"/>
      <c r="F189" s="172"/>
      <c r="G189" s="173"/>
      <c r="H189" s="46"/>
      <c r="I189" s="4"/>
      <c r="J189" s="4"/>
      <c r="K189" s="4"/>
      <c r="L189" s="46"/>
    </row>
    <row r="190" spans="1:13" x14ac:dyDescent="0.2">
      <c r="B190" s="44"/>
      <c r="C190" s="45"/>
      <c r="D190" s="172"/>
      <c r="E190" s="172"/>
      <c r="F190" s="172"/>
      <c r="G190" s="173"/>
      <c r="H190" s="46"/>
      <c r="I190" s="4"/>
      <c r="J190" s="4"/>
      <c r="K190" s="4"/>
      <c r="L190" s="46"/>
    </row>
    <row r="191" spans="1:13" ht="12.75" customHeight="1" x14ac:dyDescent="0.2">
      <c r="B191" s="52"/>
      <c r="C191" s="377"/>
      <c r="D191" s="377"/>
      <c r="E191" s="377"/>
      <c r="F191" s="377"/>
      <c r="G191" s="173"/>
      <c r="H191" s="46"/>
      <c r="I191" s="4"/>
      <c r="J191" s="4"/>
      <c r="K191" s="4"/>
      <c r="L191" s="77"/>
    </row>
    <row r="192" spans="1:13" x14ac:dyDescent="0.2">
      <c r="B192" s="44"/>
      <c r="C192" s="45"/>
      <c r="D192" s="363"/>
      <c r="E192" s="363"/>
      <c r="F192" s="363"/>
      <c r="G192" s="173"/>
      <c r="H192" s="46"/>
      <c r="I192" s="4"/>
      <c r="J192" s="4"/>
      <c r="K192" s="4"/>
      <c r="L192" s="46"/>
    </row>
    <row r="193" spans="2:12" x14ac:dyDescent="0.2">
      <c r="B193" s="44"/>
      <c r="C193" s="45"/>
      <c r="D193" s="363"/>
      <c r="E193" s="363"/>
      <c r="F193" s="363"/>
      <c r="G193" s="173"/>
      <c r="H193" s="46"/>
      <c r="I193" s="4"/>
      <c r="J193" s="4"/>
      <c r="K193" s="4"/>
      <c r="L193" s="46"/>
    </row>
    <row r="194" spans="2:12" x14ac:dyDescent="0.2">
      <c r="B194" s="44"/>
      <c r="C194" s="45"/>
      <c r="D194" s="172"/>
      <c r="E194" s="172"/>
      <c r="F194" s="172"/>
      <c r="G194" s="173"/>
      <c r="H194" s="46"/>
      <c r="I194" s="4"/>
      <c r="J194" s="4"/>
      <c r="K194" s="4"/>
      <c r="L194" s="46"/>
    </row>
    <row r="195" spans="2:12" x14ac:dyDescent="0.2">
      <c r="B195" s="44"/>
      <c r="C195" s="45"/>
      <c r="D195" s="172"/>
      <c r="E195" s="172"/>
      <c r="F195" s="172"/>
      <c r="G195" s="173"/>
      <c r="H195" s="46"/>
      <c r="I195" s="4"/>
      <c r="J195" s="4"/>
      <c r="K195" s="4"/>
      <c r="L195" s="46"/>
    </row>
    <row r="196" spans="2:12" x14ac:dyDescent="0.2">
      <c r="B196" s="44"/>
      <c r="C196" s="45"/>
      <c r="D196" s="172"/>
      <c r="E196" s="172"/>
      <c r="F196" s="172"/>
      <c r="G196" s="173"/>
      <c r="H196" s="46"/>
      <c r="I196" s="4"/>
      <c r="J196" s="4"/>
      <c r="K196" s="4"/>
      <c r="L196" s="46"/>
    </row>
    <row r="197" spans="2:12" x14ac:dyDescent="0.2">
      <c r="B197" s="44"/>
      <c r="C197" s="45"/>
      <c r="D197" s="172"/>
      <c r="E197" s="172"/>
      <c r="F197" s="74"/>
      <c r="G197" s="173"/>
      <c r="H197" s="46"/>
      <c r="I197" s="4"/>
      <c r="J197" s="4"/>
      <c r="K197" s="4"/>
      <c r="L197" s="46"/>
    </row>
    <row r="198" spans="2:12" x14ac:dyDescent="0.2">
      <c r="B198" s="44"/>
      <c r="C198" s="45"/>
      <c r="D198" s="172"/>
      <c r="E198" s="172"/>
      <c r="F198" s="172"/>
      <c r="G198" s="173"/>
      <c r="H198" s="46"/>
      <c r="I198" s="4"/>
      <c r="J198" s="4"/>
      <c r="K198" s="4"/>
      <c r="L198" s="46"/>
    </row>
    <row r="199" spans="2:12" x14ac:dyDescent="0.2">
      <c r="B199" s="44"/>
      <c r="C199" s="45"/>
      <c r="D199" s="172"/>
      <c r="E199" s="172"/>
      <c r="F199" s="172"/>
      <c r="G199" s="173"/>
      <c r="H199" s="46"/>
      <c r="I199" s="4"/>
      <c r="J199" s="4"/>
      <c r="K199" s="4"/>
      <c r="L199" s="46"/>
    </row>
    <row r="200" spans="2:12" x14ac:dyDescent="0.2">
      <c r="B200" s="44"/>
      <c r="C200" s="45"/>
      <c r="D200" s="172"/>
      <c r="E200" s="172"/>
      <c r="F200" s="172"/>
      <c r="G200" s="173"/>
      <c r="H200" s="46"/>
      <c r="I200" s="4"/>
      <c r="J200" s="4"/>
      <c r="K200" s="4"/>
      <c r="L200" s="46"/>
    </row>
    <row r="201" spans="2:12" ht="12.75" customHeight="1" x14ac:dyDescent="0.2">
      <c r="B201" s="78"/>
      <c r="C201" s="377"/>
      <c r="D201" s="377"/>
      <c r="E201" s="377"/>
      <c r="F201" s="377"/>
      <c r="G201" s="173"/>
      <c r="H201" s="46"/>
      <c r="I201" s="4"/>
      <c r="J201" s="4"/>
      <c r="K201" s="4"/>
      <c r="L201" s="77"/>
    </row>
    <row r="202" spans="2:12" x14ac:dyDescent="0.2">
      <c r="B202" s="44"/>
      <c r="C202" s="45"/>
      <c r="D202" s="363"/>
      <c r="E202" s="363"/>
      <c r="F202" s="363"/>
      <c r="G202" s="173"/>
      <c r="H202" s="46"/>
      <c r="I202" s="4"/>
      <c r="J202" s="4"/>
      <c r="K202" s="4"/>
      <c r="L202" s="46"/>
    </row>
    <row r="203" spans="2:12" x14ac:dyDescent="0.2">
      <c r="B203" s="44"/>
      <c r="C203" s="45"/>
      <c r="D203" s="363"/>
      <c r="E203" s="363"/>
      <c r="F203" s="363"/>
      <c r="G203" s="173"/>
      <c r="H203" s="46"/>
      <c r="I203" s="4"/>
      <c r="J203" s="4"/>
      <c r="K203" s="4"/>
      <c r="L203" s="46"/>
    </row>
    <row r="204" spans="2:12" x14ac:dyDescent="0.2">
      <c r="B204" s="44"/>
      <c r="C204" s="45"/>
      <c r="D204" s="172"/>
      <c r="E204" s="172"/>
      <c r="F204" s="172"/>
      <c r="G204" s="173"/>
      <c r="H204" s="46"/>
      <c r="I204" s="4"/>
      <c r="J204" s="4"/>
      <c r="K204" s="4"/>
      <c r="L204" s="46"/>
    </row>
    <row r="205" spans="2:12" x14ac:dyDescent="0.2">
      <c r="B205" s="3"/>
      <c r="C205" s="45"/>
      <c r="D205" s="172"/>
      <c r="E205" s="172"/>
      <c r="F205" s="172"/>
      <c r="G205" s="216"/>
      <c r="H205" s="47"/>
      <c r="I205" s="4"/>
      <c r="J205" s="4"/>
      <c r="K205" s="4"/>
      <c r="L205" s="46"/>
    </row>
    <row r="206" spans="2:12" ht="14.25" x14ac:dyDescent="0.2">
      <c r="B206" s="374"/>
      <c r="C206" s="374"/>
      <c r="D206" s="374"/>
      <c r="E206" s="374"/>
      <c r="F206" s="374"/>
      <c r="G206" s="374"/>
      <c r="H206" s="374"/>
      <c r="I206" s="374"/>
      <c r="J206" s="374"/>
      <c r="K206" s="374"/>
      <c r="L206" s="374"/>
    </row>
    <row r="207" spans="2:12" ht="12.75" customHeight="1" x14ac:dyDescent="0.2">
      <c r="B207" s="380"/>
      <c r="C207" s="380"/>
      <c r="D207" s="380"/>
      <c r="E207" s="380"/>
      <c r="F207" s="380"/>
      <c r="G207" s="380"/>
      <c r="H207" s="380"/>
      <c r="I207" s="380"/>
      <c r="J207" s="380"/>
      <c r="K207" s="380"/>
      <c r="L207" s="380"/>
    </row>
    <row r="208" spans="2:12" x14ac:dyDescent="0.2">
      <c r="B208" s="372"/>
      <c r="C208" s="372"/>
      <c r="D208" s="372"/>
      <c r="E208" s="372"/>
      <c r="F208" s="372"/>
      <c r="G208" s="372"/>
      <c r="H208" s="372"/>
      <c r="I208" s="372"/>
      <c r="J208" s="372"/>
      <c r="K208" s="372"/>
      <c r="L208" s="372"/>
    </row>
    <row r="209" spans="2:12" x14ac:dyDescent="0.2">
      <c r="B209" s="48"/>
      <c r="C209" s="376"/>
      <c r="D209" s="376"/>
      <c r="E209" s="376"/>
      <c r="F209" s="376"/>
      <c r="G209" s="173"/>
      <c r="H209" s="46"/>
      <c r="I209" s="4"/>
      <c r="J209" s="4"/>
      <c r="K209" s="4"/>
      <c r="L209" s="46"/>
    </row>
    <row r="210" spans="2:12" x14ac:dyDescent="0.2">
      <c r="B210" s="44"/>
      <c r="C210" s="49"/>
      <c r="D210" s="363"/>
      <c r="E210" s="363"/>
      <c r="F210" s="363"/>
      <c r="G210" s="50"/>
      <c r="H210" s="51"/>
      <c r="I210" s="46"/>
      <c r="J210" s="46"/>
      <c r="K210" s="4"/>
      <c r="L210" s="46"/>
    </row>
    <row r="211" spans="2:12" x14ac:dyDescent="0.2">
      <c r="B211" s="44"/>
      <c r="C211" s="49"/>
      <c r="D211" s="363"/>
      <c r="E211" s="363"/>
      <c r="F211" s="363"/>
      <c r="G211" s="50"/>
      <c r="H211" s="51"/>
      <c r="I211" s="46"/>
      <c r="J211" s="46"/>
      <c r="K211" s="4"/>
      <c r="L211" s="46"/>
    </row>
    <row r="212" spans="2:12" x14ac:dyDescent="0.2">
      <c r="B212" s="44"/>
      <c r="C212" s="49"/>
      <c r="D212" s="363"/>
      <c r="E212" s="363"/>
      <c r="F212" s="363"/>
      <c r="G212" s="173"/>
      <c r="H212" s="381"/>
      <c r="I212" s="381"/>
      <c r="J212" s="381"/>
      <c r="K212" s="4"/>
      <c r="L212" s="62"/>
    </row>
    <row r="213" spans="2:12" x14ac:dyDescent="0.2">
      <c r="B213" s="52"/>
      <c r="C213" s="376"/>
      <c r="D213" s="376"/>
      <c r="E213" s="376"/>
      <c r="F213" s="376"/>
      <c r="G213" s="173"/>
      <c r="H213" s="173"/>
      <c r="I213" s="173"/>
      <c r="J213" s="173"/>
      <c r="K213" s="4"/>
      <c r="L213" s="46"/>
    </row>
    <row r="214" spans="2:12" x14ac:dyDescent="0.2">
      <c r="B214" s="53"/>
      <c r="C214" s="64"/>
      <c r="D214" s="54"/>
      <c r="E214" s="172"/>
      <c r="F214" s="172"/>
      <c r="G214" s="173"/>
      <c r="H214" s="173"/>
      <c r="I214" s="173"/>
      <c r="J214" s="173"/>
      <c r="K214" s="4"/>
      <c r="L214" s="46"/>
    </row>
    <row r="215" spans="2:12" x14ac:dyDescent="0.2">
      <c r="B215" s="53"/>
      <c r="C215" s="64"/>
      <c r="D215" s="54"/>
      <c r="E215" s="74"/>
      <c r="F215" s="54"/>
      <c r="G215" s="43"/>
      <c r="H215" s="173"/>
      <c r="I215" s="173"/>
      <c r="J215" s="68"/>
      <c r="K215" s="4"/>
      <c r="L215" s="46"/>
    </row>
    <row r="216" spans="2:12" x14ac:dyDescent="0.2">
      <c r="B216" s="53"/>
      <c r="C216" s="64"/>
      <c r="D216" s="54"/>
      <c r="E216" s="74"/>
      <c r="F216" s="54"/>
      <c r="G216" s="43"/>
      <c r="H216" s="173"/>
      <c r="I216" s="173"/>
      <c r="J216" s="173"/>
      <c r="K216" s="4"/>
      <c r="L216" s="46"/>
    </row>
    <row r="217" spans="2:12" ht="67.7" customHeight="1" x14ac:dyDescent="0.2">
      <c r="B217" s="52"/>
      <c r="C217" s="377"/>
      <c r="D217" s="377"/>
      <c r="E217" s="377"/>
      <c r="F217" s="377"/>
      <c r="G217" s="43"/>
      <c r="H217" s="46"/>
      <c r="I217" s="46"/>
      <c r="J217" s="378"/>
      <c r="K217" s="378"/>
      <c r="L217" s="217"/>
    </row>
    <row r="218" spans="2:12" ht="13.7" customHeight="1" x14ac:dyDescent="0.2">
      <c r="B218" s="379"/>
      <c r="C218" s="379"/>
      <c r="D218" s="379"/>
      <c r="E218" s="379"/>
      <c r="F218" s="379"/>
      <c r="G218" s="379"/>
      <c r="H218" s="379"/>
      <c r="I218" s="379"/>
      <c r="J218" s="379"/>
      <c r="K218" s="379"/>
      <c r="L218" s="379"/>
    </row>
    <row r="219" spans="2:12" ht="13.7" customHeight="1" x14ac:dyDescent="0.2">
      <c r="B219" s="379"/>
      <c r="C219" s="379"/>
      <c r="D219" s="379"/>
      <c r="E219" s="379"/>
      <c r="F219" s="379"/>
      <c r="G219" s="379"/>
      <c r="H219" s="379"/>
      <c r="I219" s="379"/>
      <c r="J219" s="379"/>
      <c r="K219" s="379"/>
      <c r="L219" s="379"/>
    </row>
    <row r="220" spans="2:12" x14ac:dyDescent="0.2">
      <c r="B220" s="372"/>
      <c r="C220" s="372"/>
      <c r="D220" s="372"/>
      <c r="E220" s="372"/>
      <c r="F220" s="372"/>
      <c r="G220" s="372"/>
      <c r="H220" s="372"/>
      <c r="I220" s="372"/>
      <c r="J220" s="372"/>
      <c r="K220" s="372"/>
      <c r="L220" s="372"/>
    </row>
    <row r="221" spans="2:12" ht="12.75" customHeight="1" x14ac:dyDescent="0.2">
      <c r="B221" s="55"/>
      <c r="C221" s="375"/>
      <c r="D221" s="375"/>
      <c r="E221" s="375"/>
      <c r="F221" s="375"/>
      <c r="G221" s="173"/>
      <c r="H221" s="46"/>
      <c r="I221" s="4"/>
      <c r="J221" s="4"/>
      <c r="K221" s="4"/>
      <c r="L221" s="46"/>
    </row>
    <row r="222" spans="2:12" ht="12.75" customHeight="1" x14ac:dyDescent="0.2">
      <c r="B222" s="56"/>
      <c r="C222" s="375"/>
      <c r="D222" s="375"/>
      <c r="E222" s="375"/>
      <c r="F222" s="375"/>
      <c r="G222" s="57"/>
      <c r="H222" s="58"/>
      <c r="I222" s="20"/>
      <c r="J222" s="20"/>
      <c r="K222" s="20"/>
      <c r="L222" s="46"/>
    </row>
    <row r="223" spans="2:12" ht="12.75" customHeight="1" x14ac:dyDescent="0.2">
      <c r="B223" s="56"/>
      <c r="C223" s="375"/>
      <c r="D223" s="375"/>
      <c r="E223" s="375"/>
      <c r="F223" s="375"/>
      <c r="G223" s="57"/>
      <c r="H223" s="58"/>
      <c r="I223" s="20"/>
      <c r="J223" s="20"/>
      <c r="K223" s="20"/>
      <c r="L223" s="46"/>
    </row>
    <row r="224" spans="2:12" ht="12.75" customHeight="1" x14ac:dyDescent="0.2">
      <c r="B224" s="56"/>
      <c r="C224" s="375"/>
      <c r="D224" s="375"/>
      <c r="E224" s="375"/>
      <c r="F224" s="375"/>
      <c r="G224" s="57"/>
      <c r="H224" s="58"/>
      <c r="I224" s="20"/>
      <c r="J224" s="20"/>
      <c r="K224" s="20"/>
      <c r="L224" s="46"/>
    </row>
    <row r="225" spans="2:12" ht="12.75" customHeight="1" x14ac:dyDescent="0.2">
      <c r="B225" s="53"/>
      <c r="C225" s="375"/>
      <c r="D225" s="375"/>
      <c r="E225" s="375"/>
      <c r="F225" s="375"/>
      <c r="G225" s="57"/>
      <c r="H225" s="58"/>
      <c r="I225" s="20"/>
      <c r="J225" s="20"/>
      <c r="K225" s="20"/>
      <c r="L225" s="46"/>
    </row>
    <row r="226" spans="2:12" ht="12.75" customHeight="1" x14ac:dyDescent="0.2">
      <c r="B226" s="53"/>
      <c r="C226" s="375"/>
      <c r="D226" s="375"/>
      <c r="E226" s="375"/>
      <c r="F226" s="375"/>
      <c r="G226" s="57"/>
      <c r="H226" s="58"/>
      <c r="I226" s="20"/>
      <c r="J226" s="20"/>
      <c r="K226" s="20"/>
      <c r="L226" s="46"/>
    </row>
    <row r="227" spans="2:12" ht="12.75" customHeight="1" x14ac:dyDescent="0.2">
      <c r="B227" s="56"/>
      <c r="C227" s="375"/>
      <c r="D227" s="375"/>
      <c r="E227" s="375"/>
      <c r="F227" s="375"/>
      <c r="G227" s="57"/>
      <c r="H227" s="58"/>
      <c r="I227" s="20"/>
      <c r="J227" s="20"/>
      <c r="K227" s="20"/>
      <c r="L227" s="46"/>
    </row>
    <row r="228" spans="2:12" ht="12.75" customHeight="1" x14ac:dyDescent="0.2">
      <c r="B228" s="56"/>
      <c r="C228" s="375"/>
      <c r="D228" s="375"/>
      <c r="E228" s="375"/>
      <c r="F228" s="375"/>
      <c r="G228" s="57"/>
      <c r="H228" s="58"/>
      <c r="I228" s="20"/>
      <c r="J228" s="20"/>
      <c r="K228" s="20"/>
      <c r="L228" s="46"/>
    </row>
    <row r="229" spans="2:12" ht="12.75" customHeight="1" x14ac:dyDescent="0.2">
      <c r="B229" s="56"/>
      <c r="C229" s="64"/>
      <c r="D229" s="375"/>
      <c r="E229" s="375"/>
      <c r="F229" s="375"/>
      <c r="G229" s="60"/>
      <c r="H229" s="58"/>
      <c r="I229" s="20"/>
      <c r="J229" s="20"/>
      <c r="K229" s="20"/>
      <c r="L229" s="46"/>
    </row>
    <row r="230" spans="2:12" ht="12.75" customHeight="1" x14ac:dyDescent="0.2">
      <c r="B230" s="56"/>
      <c r="C230" s="64"/>
      <c r="D230" s="375"/>
      <c r="E230" s="375"/>
      <c r="F230" s="375"/>
      <c r="G230" s="57"/>
      <c r="H230" s="58"/>
      <c r="I230" s="20"/>
      <c r="J230" s="20"/>
      <c r="K230" s="20"/>
      <c r="L230" s="46"/>
    </row>
    <row r="231" spans="2:12" x14ac:dyDescent="0.2">
      <c r="B231" s="56"/>
      <c r="C231" s="363"/>
      <c r="D231" s="363"/>
      <c r="E231" s="363"/>
      <c r="F231" s="363"/>
      <c r="G231" s="57"/>
      <c r="H231" s="58"/>
      <c r="I231" s="20"/>
      <c r="J231" s="20"/>
      <c r="K231" s="20"/>
      <c r="L231" s="46"/>
    </row>
    <row r="232" spans="2:12" ht="12.75" customHeight="1" x14ac:dyDescent="0.2">
      <c r="B232" s="44"/>
      <c r="C232" s="363"/>
      <c r="D232" s="363"/>
      <c r="E232" s="363"/>
      <c r="F232" s="363"/>
      <c r="G232" s="173"/>
      <c r="H232" s="362"/>
      <c r="I232" s="362"/>
      <c r="J232" s="362"/>
      <c r="K232" s="4"/>
      <c r="L232" s="62"/>
    </row>
    <row r="233" spans="2:12" ht="14.25" x14ac:dyDescent="0.2">
      <c r="B233" s="374"/>
      <c r="C233" s="374"/>
      <c r="D233" s="374"/>
      <c r="E233" s="374"/>
      <c r="F233" s="374"/>
      <c r="G233" s="374"/>
      <c r="H233" s="374"/>
      <c r="I233" s="374"/>
      <c r="J233" s="374"/>
      <c r="K233" s="374"/>
      <c r="L233" s="374"/>
    </row>
    <row r="234" spans="2:12" x14ac:dyDescent="0.2">
      <c r="B234" s="372"/>
      <c r="C234" s="372"/>
      <c r="D234" s="372"/>
      <c r="E234" s="372"/>
      <c r="F234" s="372"/>
      <c r="G234" s="372"/>
      <c r="H234" s="372"/>
      <c r="I234" s="372"/>
      <c r="J234" s="372"/>
      <c r="K234" s="372"/>
      <c r="L234" s="372"/>
    </row>
    <row r="235" spans="2:12" x14ac:dyDescent="0.2">
      <c r="B235" s="61"/>
      <c r="C235" s="61"/>
      <c r="D235" s="171"/>
      <c r="E235" s="171"/>
      <c r="F235" s="171"/>
      <c r="G235" s="62"/>
      <c r="H235" s="63"/>
      <c r="I235" s="32"/>
      <c r="J235" s="32"/>
      <c r="K235" s="32"/>
      <c r="L235" s="46"/>
    </row>
    <row r="236" spans="2:12" x14ac:dyDescent="0.2">
      <c r="B236" s="61"/>
      <c r="C236" s="61"/>
      <c r="D236" s="171"/>
      <c r="E236" s="171"/>
      <c r="F236" s="171"/>
      <c r="G236" s="62"/>
      <c r="H236" s="63"/>
      <c r="I236" s="32"/>
      <c r="J236" s="32"/>
      <c r="K236" s="32"/>
      <c r="L236" s="46"/>
    </row>
    <row r="237" spans="2:12" x14ac:dyDescent="0.2">
      <c r="B237" s="44"/>
      <c r="C237" s="363"/>
      <c r="D237" s="363"/>
      <c r="E237" s="363"/>
      <c r="F237" s="363"/>
      <c r="G237" s="173"/>
      <c r="H237" s="46"/>
      <c r="I237" s="4"/>
      <c r="J237" s="4"/>
      <c r="K237" s="4"/>
      <c r="L237" s="46"/>
    </row>
    <row r="238" spans="2:12" x14ac:dyDescent="0.2">
      <c r="B238" s="44"/>
      <c r="C238" s="49"/>
      <c r="D238" s="363"/>
      <c r="E238" s="363"/>
      <c r="F238" s="363"/>
      <c r="G238" s="173"/>
      <c r="H238" s="46"/>
      <c r="I238" s="4"/>
      <c r="J238" s="4"/>
      <c r="K238" s="4"/>
      <c r="L238" s="46"/>
    </row>
    <row r="239" spans="2:12" x14ac:dyDescent="0.2">
      <c r="B239" s="44"/>
      <c r="C239" s="49"/>
      <c r="D239" s="363"/>
      <c r="E239" s="363"/>
      <c r="F239" s="363"/>
      <c r="G239" s="173"/>
      <c r="H239" s="46"/>
      <c r="I239" s="4"/>
      <c r="J239" s="4"/>
      <c r="K239" s="4"/>
      <c r="L239" s="46"/>
    </row>
    <row r="240" spans="2:12" x14ac:dyDescent="0.2">
      <c r="B240" s="44"/>
      <c r="C240" s="49"/>
      <c r="D240" s="363"/>
      <c r="E240" s="363"/>
      <c r="F240" s="363"/>
      <c r="G240" s="173"/>
      <c r="H240" s="46"/>
      <c r="I240" s="4"/>
      <c r="J240" s="4"/>
      <c r="K240" s="4"/>
      <c r="L240" s="46"/>
    </row>
    <row r="241" spans="2:12" x14ac:dyDescent="0.2">
      <c r="B241" s="44"/>
      <c r="C241" s="49"/>
      <c r="D241" s="363"/>
      <c r="E241" s="363"/>
      <c r="F241" s="363"/>
      <c r="G241" s="173"/>
      <c r="H241" s="46"/>
      <c r="I241" s="4"/>
      <c r="J241" s="4"/>
      <c r="K241" s="4"/>
      <c r="L241" s="46"/>
    </row>
    <row r="242" spans="2:12" x14ac:dyDescent="0.2">
      <c r="B242" s="44"/>
      <c r="C242" s="64"/>
      <c r="D242" s="363"/>
      <c r="E242" s="363"/>
      <c r="F242" s="363"/>
      <c r="G242" s="173"/>
      <c r="H242" s="46"/>
      <c r="I242" s="4"/>
      <c r="J242" s="4"/>
      <c r="K242" s="4"/>
      <c r="L242" s="46"/>
    </row>
    <row r="243" spans="2:12" x14ac:dyDescent="0.2">
      <c r="B243" s="44"/>
      <c r="C243" s="64"/>
      <c r="D243" s="172"/>
      <c r="E243" s="172"/>
      <c r="F243" s="172"/>
      <c r="G243" s="173"/>
      <c r="H243" s="46"/>
      <c r="I243" s="4"/>
      <c r="J243" s="4"/>
      <c r="K243" s="4"/>
      <c r="L243" s="46"/>
    </row>
    <row r="244" spans="2:12" x14ac:dyDescent="0.2">
      <c r="B244" s="44"/>
      <c r="C244" s="363"/>
      <c r="D244" s="363"/>
      <c r="E244" s="363"/>
      <c r="F244" s="363"/>
      <c r="G244" s="173"/>
      <c r="H244" s="46"/>
      <c r="I244" s="4"/>
      <c r="J244" s="4"/>
      <c r="K244" s="4"/>
      <c r="L244" s="46"/>
    </row>
    <row r="245" spans="2:12" x14ac:dyDescent="0.2">
      <c r="B245" s="44"/>
      <c r="C245" s="363"/>
      <c r="D245" s="363"/>
      <c r="E245" s="363"/>
      <c r="F245" s="363"/>
      <c r="G245" s="173"/>
      <c r="H245" s="46"/>
      <c r="I245" s="4"/>
      <c r="J245" s="4"/>
      <c r="K245" s="4"/>
      <c r="L245" s="46"/>
    </row>
    <row r="246" spans="2:12" x14ac:dyDescent="0.2">
      <c r="B246" s="44"/>
      <c r="C246" s="65"/>
      <c r="D246" s="172"/>
      <c r="E246" s="172"/>
      <c r="F246" s="172"/>
      <c r="G246" s="173"/>
      <c r="H246" s="46"/>
      <c r="I246" s="4"/>
      <c r="J246" s="4"/>
      <c r="K246" s="4"/>
      <c r="L246" s="46"/>
    </row>
    <row r="247" spans="2:12" x14ac:dyDescent="0.2">
      <c r="B247" s="44"/>
      <c r="C247" s="65"/>
      <c r="D247" s="363"/>
      <c r="E247" s="363"/>
      <c r="F247" s="363"/>
      <c r="G247" s="173"/>
      <c r="H247" s="46"/>
      <c r="I247" s="4"/>
      <c r="J247" s="4"/>
      <c r="K247" s="4"/>
      <c r="L247" s="46"/>
    </row>
    <row r="248" spans="2:12" x14ac:dyDescent="0.2">
      <c r="B248" s="66"/>
      <c r="C248" s="65"/>
      <c r="D248" s="365"/>
      <c r="E248" s="365"/>
      <c r="F248" s="365"/>
      <c r="G248" s="173"/>
      <c r="H248" s="67"/>
      <c r="I248" s="4"/>
      <c r="J248" s="4"/>
      <c r="K248" s="68"/>
      <c r="L248" s="46"/>
    </row>
    <row r="249" spans="2:12" x14ac:dyDescent="0.2">
      <c r="B249" s="66"/>
      <c r="C249" s="65"/>
      <c r="D249" s="174"/>
      <c r="E249" s="174"/>
      <c r="F249" s="174"/>
      <c r="G249" s="173"/>
      <c r="H249" s="67"/>
      <c r="I249" s="4"/>
      <c r="J249" s="4"/>
      <c r="K249" s="68"/>
      <c r="L249" s="46"/>
    </row>
    <row r="250" spans="2:12" ht="12.75" customHeight="1" x14ac:dyDescent="0.2">
      <c r="B250" s="66"/>
      <c r="C250" s="69"/>
      <c r="D250" s="368"/>
      <c r="E250" s="368"/>
      <c r="F250" s="368"/>
      <c r="G250" s="173"/>
      <c r="H250" s="67"/>
      <c r="I250" s="4"/>
      <c r="J250" s="4"/>
      <c r="K250" s="68"/>
      <c r="L250" s="46"/>
    </row>
    <row r="251" spans="2:12" x14ac:dyDescent="0.2">
      <c r="B251" s="66"/>
      <c r="C251" s="65"/>
      <c r="D251" s="365"/>
      <c r="E251" s="365"/>
      <c r="F251" s="365"/>
      <c r="G251" s="173"/>
      <c r="H251" s="67"/>
      <c r="I251" s="4"/>
      <c r="J251" s="4"/>
      <c r="K251" s="68"/>
      <c r="L251" s="46"/>
    </row>
    <row r="252" spans="2:12" x14ac:dyDescent="0.2">
      <c r="B252" s="66"/>
      <c r="C252" s="174"/>
      <c r="D252" s="70"/>
      <c r="E252" s="70"/>
      <c r="F252" s="70"/>
      <c r="G252" s="174"/>
      <c r="H252" s="67"/>
      <c r="I252" s="4"/>
      <c r="J252" s="4"/>
      <c r="K252" s="68"/>
      <c r="L252" s="46"/>
    </row>
    <row r="253" spans="2:12" ht="14.25" x14ac:dyDescent="0.2">
      <c r="B253" s="374"/>
      <c r="C253" s="374"/>
      <c r="D253" s="374"/>
      <c r="E253" s="374"/>
      <c r="F253" s="374"/>
      <c r="G253" s="374"/>
      <c r="H253" s="374"/>
      <c r="I253" s="374"/>
      <c r="J253" s="374"/>
      <c r="K253" s="374"/>
      <c r="L253" s="374"/>
    </row>
    <row r="254" spans="2:12" x14ac:dyDescent="0.2">
      <c r="B254" s="372"/>
      <c r="C254" s="372"/>
      <c r="D254" s="372"/>
      <c r="E254" s="372"/>
      <c r="F254" s="372"/>
      <c r="G254" s="372"/>
      <c r="H254" s="372"/>
      <c r="I254" s="372"/>
      <c r="J254" s="372"/>
      <c r="K254" s="372"/>
      <c r="L254" s="372"/>
    </row>
    <row r="255" spans="2:12" x14ac:dyDescent="0.2">
      <c r="B255" s="44"/>
      <c r="C255" s="363"/>
      <c r="D255" s="363"/>
      <c r="E255" s="363"/>
      <c r="F255" s="363"/>
      <c r="G255" s="173"/>
      <c r="H255" s="46"/>
      <c r="I255" s="4"/>
      <c r="J255" s="4"/>
      <c r="K255" s="4"/>
      <c r="L255" s="46"/>
    </row>
    <row r="256" spans="2:12" x14ac:dyDescent="0.2">
      <c r="B256" s="44"/>
      <c r="C256" s="65"/>
      <c r="D256" s="365"/>
      <c r="E256" s="365"/>
      <c r="F256" s="365"/>
      <c r="G256" s="175"/>
      <c r="H256" s="366"/>
      <c r="I256" s="366"/>
      <c r="J256" s="367"/>
      <c r="K256" s="367"/>
      <c r="L256" s="217"/>
    </row>
    <row r="257" spans="2:12" x14ac:dyDescent="0.2">
      <c r="B257" s="44"/>
      <c r="C257" s="65"/>
      <c r="D257" s="365"/>
      <c r="E257" s="365"/>
      <c r="F257" s="365"/>
      <c r="G257" s="175"/>
      <c r="H257" s="71"/>
      <c r="I257" s="4"/>
      <c r="J257" s="4"/>
      <c r="K257" s="4"/>
      <c r="L257" s="46"/>
    </row>
    <row r="258" spans="2:12" x14ac:dyDescent="0.2">
      <c r="B258" s="44"/>
      <c r="C258" s="49"/>
      <c r="D258" s="363"/>
      <c r="E258" s="363"/>
      <c r="F258" s="363"/>
      <c r="G258" s="173"/>
      <c r="H258" s="46"/>
      <c r="I258" s="4"/>
      <c r="J258" s="4"/>
      <c r="K258" s="4"/>
      <c r="L258" s="46"/>
    </row>
    <row r="259" spans="2:12" x14ac:dyDescent="0.2">
      <c r="B259" s="44"/>
      <c r="C259" s="49"/>
      <c r="D259" s="363"/>
      <c r="E259" s="363"/>
      <c r="F259" s="363"/>
      <c r="G259" s="173"/>
      <c r="H259" s="46"/>
      <c r="I259" s="4"/>
      <c r="J259" s="4"/>
      <c r="K259" s="4"/>
      <c r="L259" s="46"/>
    </row>
    <row r="260" spans="2:12" x14ac:dyDescent="0.2">
      <c r="B260" s="44"/>
      <c r="C260" s="363"/>
      <c r="D260" s="363"/>
      <c r="E260" s="363"/>
      <c r="F260" s="363"/>
      <c r="G260" s="43"/>
      <c r="H260" s="3"/>
      <c r="I260" s="4"/>
      <c r="J260" s="4"/>
      <c r="K260" s="4"/>
      <c r="L260" s="46"/>
    </row>
    <row r="261" spans="2:12" x14ac:dyDescent="0.2">
      <c r="B261" s="44"/>
      <c r="C261" s="49"/>
      <c r="D261" s="363"/>
      <c r="E261" s="363"/>
      <c r="F261" s="363"/>
      <c r="G261" s="173"/>
      <c r="H261" s="46"/>
      <c r="I261" s="4"/>
      <c r="J261" s="4"/>
      <c r="K261" s="4"/>
      <c r="L261" s="46"/>
    </row>
    <row r="262" spans="2:12" x14ac:dyDescent="0.2">
      <c r="B262" s="44"/>
      <c r="C262" s="363"/>
      <c r="D262" s="363"/>
      <c r="E262" s="363"/>
      <c r="F262" s="363"/>
      <c r="G262" s="173"/>
      <c r="H262" s="46"/>
      <c r="I262" s="4"/>
      <c r="J262" s="4"/>
      <c r="K262" s="4"/>
      <c r="L262" s="46"/>
    </row>
    <row r="263" spans="2:12" x14ac:dyDescent="0.2">
      <c r="B263" s="44"/>
      <c r="C263" s="49"/>
      <c r="D263" s="363"/>
      <c r="E263" s="363"/>
      <c r="F263" s="363"/>
      <c r="G263" s="173"/>
      <c r="H263" s="46"/>
      <c r="I263" s="4"/>
      <c r="J263" s="4"/>
      <c r="K263" s="4"/>
      <c r="L263" s="46"/>
    </row>
    <row r="264" spans="2:12" x14ac:dyDescent="0.2">
      <c r="B264" s="44"/>
      <c r="C264" s="49"/>
      <c r="D264" s="363"/>
      <c r="E264" s="363"/>
      <c r="F264" s="363"/>
      <c r="G264" s="173"/>
      <c r="H264" s="46"/>
      <c r="I264" s="4"/>
      <c r="J264" s="4"/>
      <c r="K264" s="4"/>
      <c r="L264" s="46"/>
    </row>
    <row r="265" spans="2:12" x14ac:dyDescent="0.2">
      <c r="B265" s="44"/>
      <c r="C265" s="49"/>
      <c r="D265" s="363"/>
      <c r="E265" s="363"/>
      <c r="F265" s="363"/>
      <c r="G265" s="173"/>
      <c r="H265" s="46"/>
      <c r="I265" s="4"/>
      <c r="J265" s="4"/>
      <c r="K265" s="4"/>
      <c r="L265" s="46"/>
    </row>
    <row r="266" spans="2:12" x14ac:dyDescent="0.2">
      <c r="B266" s="44"/>
      <c r="C266" s="49"/>
      <c r="D266" s="363"/>
      <c r="E266" s="363"/>
      <c r="F266" s="363"/>
      <c r="G266" s="173"/>
      <c r="H266" s="46"/>
      <c r="I266" s="4"/>
      <c r="J266" s="4"/>
      <c r="K266" s="4"/>
      <c r="L266" s="46"/>
    </row>
    <row r="267" spans="2:12" x14ac:dyDescent="0.2">
      <c r="B267" s="44"/>
      <c r="C267" s="363"/>
      <c r="D267" s="363"/>
      <c r="E267" s="363"/>
      <c r="F267" s="363"/>
      <c r="G267" s="173"/>
      <c r="H267" s="46"/>
      <c r="I267" s="4"/>
      <c r="J267" s="4"/>
      <c r="K267" s="4"/>
      <c r="L267" s="46"/>
    </row>
    <row r="268" spans="2:12" x14ac:dyDescent="0.2">
      <c r="B268" s="44"/>
      <c r="C268" s="49"/>
      <c r="D268" s="363"/>
      <c r="E268" s="363"/>
      <c r="F268" s="363"/>
      <c r="G268" s="173"/>
      <c r="H268" s="46"/>
      <c r="I268" s="4"/>
      <c r="J268" s="4"/>
      <c r="K268" s="4"/>
      <c r="L268" s="46"/>
    </row>
    <row r="269" spans="2:12" x14ac:dyDescent="0.2">
      <c r="B269" s="44"/>
      <c r="C269" s="49"/>
      <c r="D269" s="72"/>
      <c r="E269" s="364"/>
      <c r="F269" s="364"/>
      <c r="G269" s="173"/>
      <c r="H269" s="46"/>
      <c r="I269" s="4"/>
      <c r="J269" s="4"/>
      <c r="K269" s="4"/>
      <c r="L269" s="46"/>
    </row>
    <row r="270" spans="2:12" x14ac:dyDescent="0.2">
      <c r="B270" s="44"/>
      <c r="C270" s="49"/>
      <c r="D270" s="72"/>
      <c r="E270" s="364"/>
      <c r="F270" s="364"/>
      <c r="G270" s="173"/>
      <c r="H270" s="46"/>
      <c r="I270" s="4"/>
      <c r="J270" s="4"/>
      <c r="K270" s="4"/>
      <c r="L270" s="46"/>
    </row>
    <row r="271" spans="2:12" x14ac:dyDescent="0.2">
      <c r="B271" s="44"/>
      <c r="C271" s="49"/>
      <c r="D271" s="363"/>
      <c r="E271" s="363"/>
      <c r="F271" s="363"/>
      <c r="G271" s="173"/>
      <c r="H271" s="46"/>
      <c r="I271" s="4"/>
      <c r="J271" s="4"/>
      <c r="K271" s="4"/>
      <c r="L271" s="217"/>
    </row>
    <row r="272" spans="2:12" x14ac:dyDescent="0.2">
      <c r="B272" s="44"/>
      <c r="C272" s="370"/>
      <c r="D272" s="370"/>
      <c r="E272" s="370"/>
      <c r="F272" s="370"/>
      <c r="G272" s="173"/>
      <c r="H272" s="46"/>
      <c r="I272" s="4"/>
      <c r="J272" s="4"/>
      <c r="K272" s="4"/>
      <c r="L272" s="46"/>
    </row>
    <row r="273" spans="2:12" x14ac:dyDescent="0.2">
      <c r="B273" s="44"/>
      <c r="C273" s="370"/>
      <c r="D273" s="370"/>
      <c r="E273" s="370"/>
      <c r="F273" s="370"/>
      <c r="G273" s="173"/>
      <c r="H273" s="46"/>
      <c r="I273" s="4"/>
      <c r="J273" s="4"/>
      <c r="K273" s="4"/>
      <c r="L273" s="46"/>
    </row>
    <row r="274" spans="2:12" x14ac:dyDescent="0.2">
      <c r="B274" s="44"/>
      <c r="C274" s="370"/>
      <c r="D274" s="370"/>
      <c r="E274" s="370"/>
      <c r="F274" s="370"/>
      <c r="G274" s="173"/>
      <c r="H274" s="46"/>
      <c r="I274" s="4"/>
      <c r="J274" s="4"/>
      <c r="K274" s="4"/>
      <c r="L274" s="46"/>
    </row>
    <row r="275" spans="2:12" x14ac:dyDescent="0.2">
      <c r="B275" s="44"/>
      <c r="C275" s="49"/>
      <c r="D275" s="363"/>
      <c r="E275" s="363"/>
      <c r="F275" s="363"/>
      <c r="G275" s="362"/>
      <c r="H275" s="362"/>
      <c r="I275" s="362"/>
      <c r="J275" s="362"/>
      <c r="K275" s="4"/>
      <c r="L275" s="217"/>
    </row>
    <row r="276" spans="2:12" x14ac:dyDescent="0.2">
      <c r="B276" s="44"/>
      <c r="C276" s="49"/>
      <c r="D276" s="363"/>
      <c r="E276" s="363"/>
      <c r="F276" s="363"/>
      <c r="G276" s="173"/>
      <c r="H276" s="46"/>
      <c r="I276" s="4"/>
      <c r="J276" s="4"/>
      <c r="K276" s="4"/>
      <c r="L276" s="46"/>
    </row>
    <row r="277" spans="2:12" x14ac:dyDescent="0.2">
      <c r="B277" s="44"/>
      <c r="C277" s="49"/>
      <c r="D277" s="363"/>
      <c r="E277" s="363"/>
      <c r="F277" s="363"/>
      <c r="G277" s="173"/>
      <c r="H277" s="46"/>
      <c r="I277" s="4"/>
      <c r="J277" s="4"/>
      <c r="K277" s="4"/>
      <c r="L277" s="46"/>
    </row>
    <row r="278" spans="2:12" x14ac:dyDescent="0.2">
      <c r="B278" s="44"/>
      <c r="C278" s="49"/>
      <c r="D278" s="363"/>
      <c r="E278" s="363"/>
      <c r="F278" s="363"/>
      <c r="G278" s="173"/>
      <c r="H278" s="46"/>
      <c r="I278" s="4"/>
      <c r="J278" s="4"/>
      <c r="K278" s="4"/>
      <c r="L278" s="46"/>
    </row>
    <row r="279" spans="2:12" x14ac:dyDescent="0.2">
      <c r="B279" s="44"/>
      <c r="C279" s="363"/>
      <c r="D279" s="363"/>
      <c r="E279" s="363"/>
      <c r="F279" s="363"/>
      <c r="G279" s="173"/>
      <c r="H279" s="46"/>
      <c r="I279" s="4"/>
      <c r="J279" s="4"/>
      <c r="K279" s="4"/>
      <c r="L279" s="46"/>
    </row>
    <row r="280" spans="2:12" x14ac:dyDescent="0.2">
      <c r="B280" s="44"/>
      <c r="C280" s="49"/>
      <c r="D280" s="363"/>
      <c r="E280" s="363"/>
      <c r="F280" s="363"/>
      <c r="G280" s="173"/>
      <c r="H280" s="46"/>
      <c r="I280" s="4"/>
      <c r="J280" s="4"/>
      <c r="K280" s="4"/>
      <c r="L280" s="46"/>
    </row>
    <row r="281" spans="2:12" x14ac:dyDescent="0.2">
      <c r="B281" s="44"/>
      <c r="C281" s="49"/>
      <c r="D281" s="363"/>
      <c r="E281" s="363"/>
      <c r="F281" s="363"/>
      <c r="G281" s="173"/>
      <c r="H281" s="46"/>
      <c r="I281" s="4"/>
      <c r="J281" s="4"/>
      <c r="K281" s="4"/>
      <c r="L281" s="46"/>
    </row>
    <row r="282" spans="2:12" x14ac:dyDescent="0.2">
      <c r="B282" s="44"/>
      <c r="C282" s="73"/>
      <c r="D282" s="363"/>
      <c r="E282" s="363"/>
      <c r="F282" s="363"/>
      <c r="G282" s="173"/>
      <c r="H282" s="46"/>
      <c r="I282" s="4"/>
      <c r="J282" s="4"/>
      <c r="K282" s="4"/>
      <c r="L282" s="46"/>
    </row>
    <row r="283" spans="2:12" x14ac:dyDescent="0.2">
      <c r="B283" s="44"/>
      <c r="C283" s="73"/>
      <c r="D283" s="363"/>
      <c r="E283" s="363"/>
      <c r="F283" s="363"/>
      <c r="G283" s="173"/>
      <c r="H283" s="46"/>
      <c r="I283" s="4"/>
      <c r="J283" s="4"/>
      <c r="K283" s="4"/>
      <c r="L283" s="46"/>
    </row>
    <row r="284" spans="2:12" x14ac:dyDescent="0.2">
      <c r="B284" s="44"/>
      <c r="C284" s="363"/>
      <c r="D284" s="363"/>
      <c r="E284" s="363"/>
      <c r="F284" s="363"/>
      <c r="G284" s="173"/>
      <c r="H284" s="46"/>
      <c r="I284" s="4"/>
      <c r="J284" s="4"/>
      <c r="K284" s="4"/>
      <c r="L284" s="46"/>
    </row>
    <row r="285" spans="2:12" x14ac:dyDescent="0.2">
      <c r="B285" s="55"/>
      <c r="C285" s="373"/>
      <c r="D285" s="373"/>
      <c r="E285" s="373"/>
      <c r="F285" s="373"/>
      <c r="G285" s="362"/>
      <c r="H285" s="362"/>
      <c r="I285" s="362"/>
      <c r="J285" s="362"/>
      <c r="K285" s="4"/>
      <c r="L285" s="217"/>
    </row>
    <row r="286" spans="2:12" ht="13.7" customHeight="1" x14ac:dyDescent="0.2">
      <c r="B286" s="371"/>
      <c r="C286" s="371"/>
      <c r="D286" s="371"/>
      <c r="E286" s="371"/>
      <c r="F286" s="371"/>
      <c r="G286" s="371"/>
      <c r="H286" s="371"/>
      <c r="I286" s="371"/>
      <c r="J286" s="371"/>
      <c r="K286" s="371"/>
      <c r="L286" s="371"/>
    </row>
    <row r="287" spans="2:12" x14ac:dyDescent="0.2">
      <c r="B287" s="372"/>
      <c r="C287" s="372"/>
      <c r="D287" s="372"/>
      <c r="E287" s="372"/>
      <c r="F287" s="372"/>
      <c r="G287" s="372"/>
      <c r="H287" s="372"/>
      <c r="I287" s="372"/>
      <c r="J287" s="372"/>
      <c r="K287" s="372"/>
      <c r="L287" s="372"/>
    </row>
    <row r="288" spans="2:12" x14ac:dyDescent="0.2">
      <c r="B288" s="44"/>
      <c r="C288" s="363"/>
      <c r="D288" s="363"/>
      <c r="E288" s="363"/>
      <c r="F288" s="363"/>
      <c r="G288" s="173"/>
      <c r="H288" s="46"/>
      <c r="I288" s="4"/>
      <c r="J288" s="4"/>
      <c r="K288" s="4"/>
      <c r="L288" s="46"/>
    </row>
    <row r="289" spans="2:12" x14ac:dyDescent="0.2">
      <c r="B289" s="44"/>
      <c r="C289" s="363"/>
      <c r="D289" s="363"/>
      <c r="E289" s="363"/>
      <c r="F289" s="363"/>
      <c r="G289" s="173"/>
      <c r="H289" s="46"/>
      <c r="I289" s="4"/>
      <c r="J289" s="4"/>
      <c r="K289" s="4"/>
      <c r="L289" s="46"/>
    </row>
    <row r="290" spans="2:12" x14ac:dyDescent="0.2">
      <c r="B290" s="44"/>
      <c r="C290" s="363"/>
      <c r="D290" s="363"/>
      <c r="E290" s="363"/>
      <c r="F290" s="363"/>
      <c r="G290" s="173"/>
      <c r="H290" s="46"/>
      <c r="I290" s="4"/>
      <c r="J290" s="4"/>
      <c r="K290" s="4"/>
      <c r="L290" s="46"/>
    </row>
    <row r="291" spans="2:12" x14ac:dyDescent="0.2">
      <c r="B291" s="372"/>
      <c r="C291" s="372"/>
      <c r="D291" s="372"/>
      <c r="E291" s="372"/>
      <c r="F291" s="372"/>
      <c r="G291" s="372"/>
      <c r="H291" s="372"/>
      <c r="I291" s="372"/>
      <c r="J291" s="372"/>
      <c r="K291" s="372"/>
      <c r="L291" s="372"/>
    </row>
    <row r="292" spans="2:12" x14ac:dyDescent="0.2">
      <c r="B292" s="44"/>
      <c r="C292" s="363"/>
      <c r="D292" s="363"/>
      <c r="E292" s="363"/>
      <c r="F292" s="363"/>
      <c r="G292" s="173"/>
      <c r="H292" s="46"/>
      <c r="I292" s="4"/>
      <c r="J292" s="4"/>
      <c r="K292" s="4"/>
      <c r="L292" s="46"/>
    </row>
    <row r="293" spans="2:12" x14ac:dyDescent="0.2">
      <c r="B293" s="44"/>
      <c r="C293" s="49"/>
      <c r="D293" s="363"/>
      <c r="E293" s="363"/>
      <c r="F293" s="363"/>
      <c r="G293" s="173"/>
      <c r="H293" s="46"/>
      <c r="I293" s="4"/>
      <c r="J293" s="4"/>
      <c r="K293" s="4"/>
      <c r="L293" s="46"/>
    </row>
    <row r="294" spans="2:12" x14ac:dyDescent="0.2">
      <c r="B294" s="44"/>
      <c r="C294" s="49"/>
      <c r="D294" s="363"/>
      <c r="E294" s="363"/>
      <c r="F294" s="363"/>
      <c r="G294" s="173"/>
      <c r="H294" s="46"/>
      <c r="I294" s="4"/>
      <c r="J294" s="4"/>
      <c r="K294" s="4"/>
      <c r="L294" s="46"/>
    </row>
    <row r="295" spans="2:12" x14ac:dyDescent="0.2">
      <c r="B295" s="44"/>
      <c r="C295" s="49"/>
      <c r="D295" s="363"/>
      <c r="E295" s="363"/>
      <c r="F295" s="363"/>
      <c r="G295" s="173"/>
      <c r="H295" s="46"/>
      <c r="I295" s="4"/>
      <c r="J295" s="4"/>
      <c r="K295" s="4"/>
      <c r="L295" s="46"/>
    </row>
    <row r="296" spans="2:12" x14ac:dyDescent="0.2">
      <c r="B296" s="44"/>
      <c r="C296" s="49"/>
      <c r="D296" s="363"/>
      <c r="E296" s="363"/>
      <c r="F296" s="363"/>
      <c r="G296" s="173"/>
      <c r="H296" s="4"/>
      <c r="I296" s="4"/>
      <c r="J296" s="4"/>
      <c r="K296" s="4"/>
      <c r="L296" s="46"/>
    </row>
    <row r="297" spans="2:12" x14ac:dyDescent="0.2">
      <c r="B297" s="44"/>
      <c r="C297" s="363"/>
      <c r="D297" s="363"/>
      <c r="E297" s="363"/>
      <c r="F297" s="363"/>
      <c r="G297" s="173"/>
      <c r="H297" s="46"/>
      <c r="I297" s="4"/>
      <c r="J297" s="4"/>
      <c r="K297" s="4"/>
      <c r="L297" s="46"/>
    </row>
    <row r="298" spans="2:12" x14ac:dyDescent="0.2">
      <c r="B298" s="44"/>
      <c r="C298" s="49"/>
      <c r="D298" s="363"/>
      <c r="E298" s="363"/>
      <c r="F298" s="363"/>
      <c r="G298" s="173"/>
      <c r="H298" s="46"/>
      <c r="I298" s="4"/>
      <c r="J298" s="4"/>
      <c r="K298" s="4"/>
      <c r="L298" s="46"/>
    </row>
    <row r="299" spans="2:12" x14ac:dyDescent="0.2">
      <c r="B299" s="44"/>
      <c r="C299" s="49"/>
      <c r="D299" s="363"/>
      <c r="E299" s="363"/>
      <c r="F299" s="363"/>
      <c r="G299" s="173"/>
      <c r="H299" s="46"/>
      <c r="I299" s="4"/>
      <c r="J299" s="4"/>
      <c r="K299" s="4"/>
      <c r="L299" s="46"/>
    </row>
    <row r="300" spans="2:12" x14ac:dyDescent="0.2">
      <c r="B300" s="44"/>
      <c r="C300" s="49"/>
      <c r="D300" s="363"/>
      <c r="E300" s="363"/>
      <c r="F300" s="363"/>
      <c r="G300" s="173"/>
      <c r="H300" s="46"/>
      <c r="I300" s="4"/>
      <c r="J300" s="4"/>
      <c r="K300" s="4"/>
      <c r="L300" s="46"/>
    </row>
    <row r="301" spans="2:12" x14ac:dyDescent="0.2">
      <c r="B301" s="44"/>
      <c r="C301" s="49"/>
      <c r="D301" s="363"/>
      <c r="E301" s="363"/>
      <c r="F301" s="363"/>
      <c r="G301" s="173"/>
      <c r="H301" s="46"/>
      <c r="I301" s="4"/>
      <c r="J301" s="4"/>
      <c r="K301" s="4"/>
      <c r="L301" s="46"/>
    </row>
    <row r="302" spans="2:12" x14ac:dyDescent="0.2">
      <c r="B302" s="44"/>
      <c r="C302" s="49"/>
      <c r="D302" s="363"/>
      <c r="E302" s="363"/>
      <c r="F302" s="363"/>
      <c r="G302" s="173"/>
      <c r="H302" s="46"/>
      <c r="I302" s="4"/>
      <c r="J302" s="4"/>
      <c r="K302" s="4"/>
      <c r="L302" s="46"/>
    </row>
    <row r="303" spans="2:12" x14ac:dyDescent="0.2">
      <c r="B303" s="44"/>
      <c r="C303" s="49"/>
      <c r="D303" s="363"/>
      <c r="E303" s="363"/>
      <c r="F303" s="363"/>
      <c r="G303" s="173"/>
      <c r="H303" s="46"/>
      <c r="I303" s="4"/>
      <c r="J303" s="4"/>
      <c r="K303" s="4"/>
      <c r="L303" s="46"/>
    </row>
    <row r="304" spans="2:12" x14ac:dyDescent="0.2">
      <c r="B304" s="44"/>
      <c r="C304" s="172"/>
      <c r="D304" s="74"/>
      <c r="E304" s="172"/>
      <c r="F304" s="172"/>
      <c r="G304" s="173"/>
      <c r="H304" s="46"/>
      <c r="I304" s="4"/>
      <c r="J304" s="4"/>
      <c r="K304" s="4"/>
      <c r="L304" s="46"/>
    </row>
    <row r="305" spans="2:12" ht="14.25" x14ac:dyDescent="0.2">
      <c r="B305" s="369"/>
      <c r="C305" s="369"/>
      <c r="D305" s="369"/>
      <c r="E305" s="369"/>
      <c r="F305" s="369"/>
      <c r="G305" s="369"/>
      <c r="H305" s="369"/>
      <c r="I305" s="369"/>
      <c r="J305" s="369"/>
      <c r="K305" s="369"/>
      <c r="L305" s="369"/>
    </row>
    <row r="306" spans="2:12" x14ac:dyDescent="0.2">
      <c r="B306" s="74"/>
      <c r="C306" s="74"/>
      <c r="D306" s="74"/>
      <c r="E306" s="74"/>
      <c r="F306" s="74"/>
      <c r="G306" s="218"/>
      <c r="H306" s="74"/>
      <c r="I306" s="74"/>
      <c r="J306" s="74"/>
      <c r="K306" s="74"/>
      <c r="L306" s="68"/>
    </row>
    <row r="307" spans="2:12" x14ac:dyDescent="0.2">
      <c r="B307" s="75"/>
      <c r="C307" s="219"/>
      <c r="D307" s="74"/>
      <c r="E307" s="74"/>
      <c r="F307" s="74"/>
      <c r="G307" s="218"/>
      <c r="H307" s="74"/>
      <c r="I307" s="74"/>
      <c r="J307" s="74"/>
      <c r="K307" s="74"/>
      <c r="L307" s="68"/>
    </row>
    <row r="308" spans="2:12" x14ac:dyDescent="0.2">
      <c r="B308" s="76"/>
      <c r="C308" s="219"/>
      <c r="D308" s="74"/>
      <c r="E308" s="74"/>
      <c r="F308" s="74"/>
      <c r="G308" s="218"/>
      <c r="H308" s="74"/>
      <c r="I308" s="74"/>
      <c r="J308" s="74"/>
      <c r="K308" s="74"/>
      <c r="L308" s="68"/>
    </row>
    <row r="309" spans="2:12" x14ac:dyDescent="0.2">
      <c r="B309" s="76"/>
      <c r="C309" s="219"/>
      <c r="D309" s="74"/>
      <c r="E309" s="74"/>
      <c r="F309" s="74"/>
      <c r="G309" s="218"/>
      <c r="H309" s="74"/>
      <c r="I309" s="74"/>
      <c r="J309" s="74"/>
      <c r="K309" s="74"/>
      <c r="L309" s="68"/>
    </row>
    <row r="310" spans="2:12" x14ac:dyDescent="0.2">
      <c r="B310" s="75"/>
      <c r="C310" s="219"/>
      <c r="D310" s="74"/>
      <c r="E310" s="74"/>
      <c r="F310" s="74"/>
      <c r="G310" s="218"/>
      <c r="H310" s="74"/>
      <c r="I310" s="74"/>
      <c r="J310" s="74"/>
      <c r="K310" s="74"/>
      <c r="L310" s="68"/>
    </row>
    <row r="311" spans="2:12" x14ac:dyDescent="0.2">
      <c r="B311" s="75"/>
      <c r="C311" s="219"/>
      <c r="D311" s="74"/>
      <c r="E311" s="74"/>
      <c r="F311" s="74"/>
      <c r="G311" s="218"/>
      <c r="H311" s="74"/>
      <c r="I311" s="74"/>
      <c r="J311" s="74"/>
      <c r="K311" s="74"/>
      <c r="L311" s="68"/>
    </row>
    <row r="312" spans="2:12" x14ac:dyDescent="0.2">
      <c r="B312" s="79"/>
      <c r="C312" s="219"/>
      <c r="D312" s="74"/>
      <c r="E312" s="74"/>
      <c r="F312" s="74"/>
      <c r="G312" s="218"/>
      <c r="H312" s="74"/>
      <c r="I312" s="74"/>
      <c r="J312" s="74"/>
      <c r="K312" s="74"/>
      <c r="L312" s="68"/>
    </row>
    <row r="313" spans="2:12" x14ac:dyDescent="0.2">
      <c r="B313" s="75"/>
      <c r="C313" s="80"/>
      <c r="D313" s="74"/>
      <c r="E313" s="74"/>
      <c r="F313" s="74"/>
      <c r="G313" s="218"/>
      <c r="H313" s="74"/>
      <c r="I313" s="74"/>
      <c r="J313" s="74"/>
      <c r="K313" s="74"/>
      <c r="L313" s="68"/>
    </row>
    <row r="314" spans="2:12" x14ac:dyDescent="0.2">
      <c r="B314" s="75"/>
      <c r="C314" s="80"/>
      <c r="D314" s="74"/>
      <c r="E314" s="74"/>
      <c r="F314" s="74"/>
      <c r="G314" s="218"/>
      <c r="H314" s="74"/>
      <c r="I314" s="74"/>
      <c r="J314" s="74"/>
      <c r="K314" s="74"/>
      <c r="L314" s="68"/>
    </row>
    <row r="315" spans="2:12" x14ac:dyDescent="0.2">
      <c r="B315" s="75"/>
      <c r="C315" s="219"/>
      <c r="D315" s="74"/>
      <c r="E315" s="74"/>
      <c r="F315" s="74"/>
      <c r="G315" s="218"/>
      <c r="H315" s="74"/>
      <c r="I315" s="74"/>
      <c r="J315" s="74"/>
      <c r="K315" s="74"/>
      <c r="L315" s="68"/>
    </row>
    <row r="316" spans="2:12" x14ac:dyDescent="0.2">
      <c r="B316" s="75"/>
      <c r="C316" s="219"/>
      <c r="D316" s="74"/>
      <c r="E316" s="74"/>
      <c r="F316" s="74"/>
      <c r="G316" s="218"/>
      <c r="H316" s="74"/>
      <c r="I316" s="74"/>
      <c r="J316" s="74"/>
      <c r="K316" s="74"/>
      <c r="L316" s="68"/>
    </row>
    <row r="317" spans="2:12" x14ac:dyDescent="0.2">
      <c r="B317" s="79"/>
      <c r="C317" s="219"/>
      <c r="D317" s="74"/>
      <c r="E317" s="74"/>
      <c r="F317" s="74"/>
      <c r="G317" s="218"/>
      <c r="H317" s="74"/>
      <c r="I317" s="74"/>
      <c r="J317" s="74"/>
      <c r="K317" s="74"/>
      <c r="L317" s="68"/>
    </row>
    <row r="318" spans="2:12" x14ac:dyDescent="0.2">
      <c r="B318" s="79"/>
      <c r="C318" s="219"/>
      <c r="D318" s="74"/>
      <c r="E318" s="74"/>
      <c r="F318" s="74"/>
      <c r="G318" s="218"/>
      <c r="H318" s="74"/>
      <c r="I318" s="74"/>
      <c r="J318" s="74"/>
      <c r="K318" s="74"/>
      <c r="L318" s="68"/>
    </row>
    <row r="319" spans="2:12" x14ac:dyDescent="0.2">
      <c r="B319" s="75"/>
      <c r="C319" s="80"/>
      <c r="D319" s="74"/>
      <c r="E319" s="74"/>
      <c r="F319" s="74"/>
      <c r="G319" s="75"/>
      <c r="H319" s="74"/>
      <c r="I319" s="74"/>
      <c r="J319" s="74"/>
      <c r="K319" s="74"/>
      <c r="L319" s="75"/>
    </row>
    <row r="320" spans="2:12" x14ac:dyDescent="0.2">
      <c r="B320" s="121"/>
      <c r="C320" s="121"/>
      <c r="D320" s="41"/>
      <c r="E320" s="41"/>
      <c r="F320" s="41"/>
      <c r="G320" s="42" t="s">
        <v>8</v>
      </c>
      <c r="H320" s="41"/>
      <c r="I320" s="41"/>
      <c r="J320" s="41"/>
      <c r="K320" s="41"/>
      <c r="L320" s="42"/>
    </row>
    <row r="321" spans="2:12" x14ac:dyDescent="0.2">
      <c r="B321" s="121"/>
      <c r="C321" s="121"/>
      <c r="D321" s="41"/>
      <c r="E321" s="41"/>
      <c r="F321" s="41"/>
      <c r="G321" s="42"/>
      <c r="H321" s="41"/>
      <c r="I321" s="41"/>
      <c r="J321" s="41"/>
      <c r="K321" s="41"/>
      <c r="L321" s="42"/>
    </row>
    <row r="322" spans="2:12" x14ac:dyDescent="0.2">
      <c r="B322" s="121"/>
      <c r="C322" s="121"/>
      <c r="D322" s="41"/>
      <c r="E322" s="41"/>
      <c r="F322" s="41"/>
      <c r="G322" s="42" t="s">
        <v>9</v>
      </c>
      <c r="H322" s="41"/>
      <c r="I322" s="41"/>
      <c r="J322" s="41"/>
      <c r="K322" s="41"/>
      <c r="L322" s="42"/>
    </row>
    <row r="323" spans="2:12" x14ac:dyDescent="0.2">
      <c r="B323" s="121"/>
      <c r="C323" s="121"/>
      <c r="D323" s="41"/>
      <c r="E323" s="41"/>
      <c r="F323" s="41"/>
      <c r="G323" s="42" t="s">
        <v>45</v>
      </c>
      <c r="H323" s="41"/>
      <c r="I323" s="41"/>
      <c r="J323" s="41"/>
      <c r="K323" s="41"/>
      <c r="L323" s="42"/>
    </row>
    <row r="324" spans="2:12" x14ac:dyDescent="0.2">
      <c r="B324" s="121"/>
      <c r="C324" s="121"/>
      <c r="D324" s="41"/>
      <c r="E324" s="41"/>
      <c r="F324" s="41"/>
      <c r="G324" s="121"/>
      <c r="H324" s="41"/>
      <c r="I324" s="41"/>
      <c r="J324" s="41"/>
      <c r="K324" s="41"/>
      <c r="L324" s="121"/>
    </row>
    <row r="325" spans="2:12" x14ac:dyDescent="0.2">
      <c r="B325" s="121"/>
      <c r="C325" s="121"/>
      <c r="D325" s="41"/>
      <c r="E325" s="41"/>
      <c r="F325" s="41"/>
      <c r="G325" s="41"/>
      <c r="H325" s="41"/>
      <c r="I325" s="41"/>
      <c r="J325" s="41"/>
      <c r="K325" s="41"/>
      <c r="L325" s="41"/>
    </row>
    <row r="326" spans="2:12" x14ac:dyDescent="0.2">
      <c r="B326" s="121"/>
      <c r="C326" s="121"/>
      <c r="D326" s="41"/>
      <c r="E326" s="41"/>
      <c r="F326" s="41"/>
      <c r="G326" s="42" t="s">
        <v>35</v>
      </c>
      <c r="H326" s="41"/>
      <c r="I326" s="41"/>
      <c r="J326" s="41"/>
      <c r="K326" s="41"/>
      <c r="L326" s="42"/>
    </row>
    <row r="327" spans="2:12" x14ac:dyDescent="0.2">
      <c r="B327" s="41"/>
      <c r="C327" s="41"/>
      <c r="D327" s="41"/>
      <c r="E327" s="41"/>
      <c r="F327" s="41"/>
      <c r="G327" s="42"/>
      <c r="H327" s="41"/>
      <c r="I327" s="41"/>
      <c r="J327" s="41"/>
      <c r="K327" s="41"/>
      <c r="L327" s="42"/>
    </row>
    <row r="328" spans="2:12" x14ac:dyDescent="0.2">
      <c r="B328" s="41"/>
      <c r="C328" s="41"/>
      <c r="D328" s="41"/>
      <c r="E328" s="41"/>
      <c r="F328" s="41"/>
      <c r="G328" s="41" t="s">
        <v>36</v>
      </c>
      <c r="H328" s="41"/>
      <c r="I328" s="41"/>
      <c r="J328" s="41"/>
      <c r="K328" s="41"/>
      <c r="L328" s="41"/>
    </row>
    <row r="329" spans="2:12" x14ac:dyDescent="0.2">
      <c r="B329" s="41"/>
      <c r="C329" s="41"/>
      <c r="D329" s="41"/>
      <c r="E329" s="41"/>
      <c r="F329" s="41"/>
      <c r="G329" s="41" t="s">
        <v>52</v>
      </c>
      <c r="H329" s="41"/>
      <c r="I329" s="41"/>
      <c r="J329" s="41"/>
      <c r="K329" s="41"/>
      <c r="L329" s="41"/>
    </row>
    <row r="330" spans="2:12" x14ac:dyDescent="0.2">
      <c r="B330" s="41"/>
      <c r="C330" s="41"/>
      <c r="D330" s="41"/>
      <c r="E330" s="41"/>
      <c r="F330" s="84"/>
      <c r="G330" s="41"/>
      <c r="H330" s="41"/>
      <c r="I330" s="41"/>
      <c r="J330" s="41"/>
      <c r="K330" s="85"/>
      <c r="L330" s="41"/>
    </row>
    <row r="331" spans="2:12" x14ac:dyDescent="0.2">
      <c r="B331" s="41"/>
      <c r="C331" s="41"/>
      <c r="D331" s="41"/>
      <c r="E331" s="41"/>
      <c r="F331" s="84"/>
      <c r="G331" s="41"/>
      <c r="H331" s="41"/>
      <c r="I331" s="41"/>
      <c r="J331" s="41"/>
      <c r="K331" s="85"/>
      <c r="L331" s="41"/>
    </row>
    <row r="332" spans="2:12" x14ac:dyDescent="0.2">
      <c r="B332" s="41"/>
      <c r="C332" s="41"/>
      <c r="D332" s="41"/>
      <c r="E332" s="41"/>
      <c r="F332" s="84"/>
      <c r="G332" s="41"/>
      <c r="H332" s="41"/>
      <c r="I332" s="41"/>
      <c r="J332" s="41"/>
      <c r="K332" s="85"/>
      <c r="L332" s="41"/>
    </row>
    <row r="333" spans="2:12" x14ac:dyDescent="0.2">
      <c r="B333" s="41"/>
      <c r="C333" s="41"/>
      <c r="D333" s="41"/>
      <c r="E333" s="41"/>
      <c r="F333" s="84"/>
      <c r="G333" s="41"/>
      <c r="H333" s="41"/>
      <c r="I333" s="41"/>
      <c r="J333" s="41"/>
      <c r="K333" s="85"/>
      <c r="L333" s="41"/>
    </row>
    <row r="334" spans="2:12" x14ac:dyDescent="0.2">
      <c r="B334" s="41"/>
      <c r="C334" s="41"/>
      <c r="D334" s="41"/>
      <c r="E334" s="41"/>
      <c r="F334" s="84"/>
      <c r="G334" s="41"/>
      <c r="H334" s="41"/>
      <c r="I334" s="41"/>
      <c r="J334" s="41"/>
      <c r="K334" s="85"/>
      <c r="L334" s="41"/>
    </row>
    <row r="335" spans="2:12" x14ac:dyDescent="0.2">
      <c r="B335" s="41"/>
      <c r="C335" s="41"/>
      <c r="D335" s="41"/>
      <c r="E335" s="41"/>
      <c r="F335" s="84"/>
      <c r="G335" s="41"/>
      <c r="H335" s="41"/>
      <c r="I335" s="41"/>
      <c r="J335" s="41"/>
      <c r="K335" s="85"/>
      <c r="L335" s="41"/>
    </row>
    <row r="336" spans="2:12" x14ac:dyDescent="0.2">
      <c r="B336" s="41"/>
      <c r="C336" s="41"/>
      <c r="D336" s="41"/>
      <c r="E336" s="41"/>
      <c r="F336" s="84"/>
      <c r="G336" s="41"/>
      <c r="H336" s="41"/>
      <c r="I336" s="41"/>
      <c r="J336" s="41"/>
      <c r="K336" s="85"/>
      <c r="L336" s="41"/>
    </row>
    <row r="337" spans="2:12" x14ac:dyDescent="0.2">
      <c r="B337" s="41"/>
      <c r="C337" s="41"/>
      <c r="D337" s="41"/>
      <c r="E337" s="41"/>
      <c r="F337" s="84"/>
      <c r="G337" s="41"/>
      <c r="H337" s="41"/>
      <c r="I337" s="41"/>
      <c r="J337" s="41"/>
      <c r="K337" s="85"/>
      <c r="L337" s="41"/>
    </row>
    <row r="338" spans="2:12" x14ac:dyDescent="0.2">
      <c r="B338" s="41"/>
      <c r="C338" s="41"/>
      <c r="D338" s="41"/>
      <c r="E338" s="41"/>
      <c r="F338" s="84"/>
      <c r="G338" s="41"/>
      <c r="H338" s="41"/>
      <c r="I338" s="41"/>
      <c r="J338" s="41"/>
      <c r="K338" s="85"/>
      <c r="L338" s="41"/>
    </row>
    <row r="339" spans="2:12" x14ac:dyDescent="0.2">
      <c r="B339" s="41"/>
      <c r="C339" s="41"/>
      <c r="D339" s="41"/>
      <c r="E339" s="41"/>
      <c r="F339" s="84"/>
      <c r="G339" s="41"/>
      <c r="H339" s="41"/>
      <c r="I339" s="41"/>
      <c r="J339" s="41"/>
      <c r="K339" s="85"/>
      <c r="L339" s="41"/>
    </row>
    <row r="340" spans="2:12" x14ac:dyDescent="0.2">
      <c r="B340" s="41"/>
      <c r="C340" s="41"/>
      <c r="D340" s="41"/>
      <c r="E340" s="41"/>
      <c r="F340" s="84"/>
      <c r="G340" s="41"/>
      <c r="H340" s="41"/>
      <c r="I340" s="41"/>
      <c r="J340" s="41"/>
      <c r="K340" s="85"/>
      <c r="L340" s="41"/>
    </row>
    <row r="341" spans="2:12" x14ac:dyDescent="0.2">
      <c r="B341" s="41"/>
      <c r="C341" s="41"/>
      <c r="D341" s="41"/>
      <c r="E341" s="41"/>
      <c r="F341" s="84"/>
      <c r="G341" s="41"/>
      <c r="H341" s="41"/>
      <c r="I341" s="41"/>
      <c r="J341" s="41"/>
      <c r="K341" s="85"/>
      <c r="L341" s="41"/>
    </row>
    <row r="342" spans="2:12" x14ac:dyDescent="0.2">
      <c r="B342" s="41"/>
      <c r="C342" s="41"/>
      <c r="D342" s="41"/>
      <c r="E342" s="41"/>
      <c r="F342" s="84"/>
      <c r="G342" s="41"/>
      <c r="H342" s="41"/>
      <c r="I342" s="41"/>
      <c r="J342" s="41"/>
      <c r="K342" s="85"/>
      <c r="L342" s="41"/>
    </row>
    <row r="343" spans="2:12" x14ac:dyDescent="0.2">
      <c r="B343" s="41"/>
      <c r="C343" s="41"/>
      <c r="D343" s="41"/>
      <c r="E343" s="41"/>
      <c r="F343" s="84"/>
      <c r="G343" s="41"/>
      <c r="H343" s="41"/>
      <c r="I343" s="41"/>
      <c r="J343" s="41"/>
      <c r="K343" s="85"/>
      <c r="L343" s="41"/>
    </row>
    <row r="344" spans="2:12" x14ac:dyDescent="0.2">
      <c r="B344" s="41"/>
      <c r="C344" s="41"/>
      <c r="D344" s="41"/>
      <c r="E344" s="41"/>
      <c r="F344" s="84"/>
      <c r="G344" s="41"/>
      <c r="H344" s="41"/>
      <c r="I344" s="41"/>
      <c r="J344" s="41"/>
      <c r="K344" s="85"/>
      <c r="L344" s="41"/>
    </row>
    <row r="345" spans="2:12" x14ac:dyDescent="0.2">
      <c r="B345" s="41"/>
      <c r="C345" s="41"/>
      <c r="D345" s="41"/>
      <c r="E345" s="41"/>
      <c r="F345" s="84"/>
      <c r="G345" s="41"/>
      <c r="H345" s="41"/>
      <c r="I345" s="41"/>
      <c r="J345" s="41"/>
      <c r="K345" s="85"/>
      <c r="L345" s="41"/>
    </row>
    <row r="346" spans="2:12" x14ac:dyDescent="0.2">
      <c r="B346" s="41"/>
      <c r="C346" s="41"/>
      <c r="D346" s="41"/>
      <c r="E346" s="41"/>
      <c r="F346" s="84"/>
      <c r="G346" s="41"/>
      <c r="H346" s="41"/>
      <c r="I346" s="41"/>
      <c r="J346" s="41"/>
      <c r="K346" s="85"/>
      <c r="L346" s="41"/>
    </row>
    <row r="347" spans="2:12" x14ac:dyDescent="0.2">
      <c r="B347" s="41"/>
      <c r="C347" s="41"/>
      <c r="D347" s="41"/>
      <c r="E347" s="41"/>
      <c r="F347" s="84"/>
      <c r="G347" s="41"/>
      <c r="H347" s="41"/>
      <c r="I347" s="41"/>
      <c r="J347" s="41"/>
      <c r="K347" s="85"/>
      <c r="L347" s="41"/>
    </row>
    <row r="348" spans="2:12" x14ac:dyDescent="0.2">
      <c r="B348" s="41"/>
      <c r="C348" s="41"/>
      <c r="D348" s="41"/>
      <c r="E348" s="41"/>
      <c r="F348" s="84"/>
      <c r="G348" s="41"/>
      <c r="H348" s="41"/>
      <c r="I348" s="41"/>
      <c r="J348" s="41"/>
      <c r="K348" s="85"/>
      <c r="L348" s="41"/>
    </row>
    <row r="349" spans="2:12" x14ac:dyDescent="0.2">
      <c r="B349" s="41"/>
      <c r="C349" s="41"/>
      <c r="D349" s="41"/>
      <c r="E349" s="41"/>
      <c r="F349" s="84"/>
      <c r="G349" s="41"/>
      <c r="H349" s="41"/>
      <c r="I349" s="41"/>
      <c r="J349" s="41"/>
      <c r="K349" s="85"/>
      <c r="L349" s="41"/>
    </row>
    <row r="350" spans="2:12" x14ac:dyDescent="0.2">
      <c r="B350" s="41"/>
      <c r="C350" s="41"/>
      <c r="D350" s="41"/>
      <c r="E350" s="41"/>
      <c r="F350" s="84"/>
      <c r="G350" s="41"/>
      <c r="H350" s="41"/>
      <c r="I350" s="41"/>
      <c r="J350" s="41"/>
      <c r="K350" s="85"/>
      <c r="L350" s="41"/>
    </row>
    <row r="351" spans="2:12" x14ac:dyDescent="0.2">
      <c r="B351" s="41"/>
      <c r="C351" s="41"/>
      <c r="D351" s="41"/>
      <c r="E351" s="41"/>
      <c r="F351" s="84"/>
      <c r="G351" s="41"/>
      <c r="H351" s="41"/>
      <c r="I351" s="41"/>
      <c r="J351" s="41"/>
      <c r="K351" s="85"/>
      <c r="L351" s="41"/>
    </row>
    <row r="352" spans="2:12" x14ac:dyDescent="0.2">
      <c r="B352" s="41"/>
      <c r="C352" s="41"/>
      <c r="D352" s="41"/>
      <c r="E352" s="41"/>
      <c r="F352" s="84"/>
      <c r="G352" s="41"/>
      <c r="H352" s="41"/>
      <c r="I352" s="41"/>
      <c r="J352" s="41"/>
      <c r="K352" s="85"/>
      <c r="L352" s="41"/>
    </row>
    <row r="353" spans="2:12" x14ac:dyDescent="0.2">
      <c r="B353" s="41"/>
      <c r="C353" s="41"/>
      <c r="D353" s="41"/>
      <c r="E353" s="41"/>
      <c r="F353" s="84"/>
      <c r="G353" s="41"/>
      <c r="H353" s="41"/>
      <c r="I353" s="41"/>
      <c r="J353" s="41"/>
      <c r="K353" s="85"/>
      <c r="L353" s="41"/>
    </row>
    <row r="354" spans="2:12" x14ac:dyDescent="0.2">
      <c r="B354" s="41"/>
      <c r="C354" s="41"/>
      <c r="D354" s="41"/>
      <c r="E354" s="41"/>
      <c r="F354" s="84"/>
      <c r="G354" s="41"/>
      <c r="H354" s="41"/>
      <c r="I354" s="41"/>
      <c r="J354" s="41"/>
      <c r="K354" s="85"/>
      <c r="L354" s="41"/>
    </row>
    <row r="355" spans="2:12" x14ac:dyDescent="0.2">
      <c r="B355" s="41"/>
      <c r="C355" s="41"/>
      <c r="D355" s="41"/>
      <c r="E355" s="41"/>
      <c r="F355" s="84"/>
      <c r="G355" s="41"/>
      <c r="H355" s="41"/>
      <c r="I355" s="41"/>
      <c r="J355" s="41"/>
      <c r="K355" s="85"/>
      <c r="L355" s="41"/>
    </row>
    <row r="356" spans="2:12" x14ac:dyDescent="0.2">
      <c r="B356" s="41"/>
      <c r="C356" s="41"/>
      <c r="D356" s="41"/>
      <c r="E356" s="41"/>
      <c r="F356" s="84"/>
      <c r="G356" s="41"/>
      <c r="H356" s="41"/>
      <c r="I356" s="41"/>
      <c r="J356" s="41"/>
      <c r="K356" s="85"/>
      <c r="L356" s="41"/>
    </row>
    <row r="357" spans="2:12" x14ac:dyDescent="0.2">
      <c r="B357" s="41"/>
      <c r="C357" s="41"/>
      <c r="D357" s="41"/>
      <c r="E357" s="41"/>
      <c r="F357" s="84"/>
      <c r="G357" s="41"/>
      <c r="H357" s="41"/>
      <c r="I357" s="41"/>
      <c r="J357" s="41"/>
      <c r="K357" s="85"/>
      <c r="L357" s="41"/>
    </row>
    <row r="358" spans="2:12" x14ac:dyDescent="0.2">
      <c r="B358" s="41"/>
      <c r="C358" s="41"/>
      <c r="D358" s="41"/>
      <c r="E358" s="41"/>
      <c r="F358" s="84"/>
      <c r="G358" s="41"/>
      <c r="H358" s="41"/>
      <c r="I358" s="41"/>
      <c r="J358" s="41"/>
      <c r="K358" s="85"/>
      <c r="L358" s="41"/>
    </row>
    <row r="359" spans="2:12" x14ac:dyDescent="0.2">
      <c r="B359" s="41"/>
      <c r="C359" s="41"/>
      <c r="D359" s="41"/>
      <c r="E359" s="41"/>
      <c r="F359" s="84"/>
      <c r="G359" s="41"/>
      <c r="H359" s="41"/>
      <c r="I359" s="41"/>
      <c r="J359" s="41"/>
      <c r="K359" s="85"/>
      <c r="L359" s="41"/>
    </row>
    <row r="360" spans="2:12" x14ac:dyDescent="0.2">
      <c r="B360" s="41"/>
      <c r="C360" s="41"/>
      <c r="D360" s="41"/>
      <c r="E360" s="41"/>
      <c r="F360" s="84"/>
      <c r="G360" s="41"/>
      <c r="H360" s="41"/>
      <c r="I360" s="41"/>
      <c r="J360" s="41"/>
      <c r="K360" s="85"/>
      <c r="L360" s="41"/>
    </row>
    <row r="361" spans="2:12" x14ac:dyDescent="0.2">
      <c r="B361" s="41"/>
      <c r="C361" s="41"/>
      <c r="D361" s="41"/>
      <c r="E361" s="41"/>
      <c r="F361" s="84"/>
      <c r="G361" s="41"/>
      <c r="H361" s="41"/>
      <c r="I361" s="41"/>
      <c r="J361" s="41"/>
      <c r="K361" s="85"/>
      <c r="L361" s="41"/>
    </row>
    <row r="362" spans="2:12" x14ac:dyDescent="0.2">
      <c r="B362" s="41"/>
      <c r="C362" s="41"/>
      <c r="D362" s="41"/>
      <c r="E362" s="41"/>
      <c r="F362" s="84"/>
      <c r="G362" s="41"/>
      <c r="H362" s="41"/>
      <c r="I362" s="41"/>
      <c r="J362" s="41"/>
      <c r="K362" s="85"/>
      <c r="L362" s="41"/>
    </row>
  </sheetData>
  <mergeCells count="230">
    <mergeCell ref="A33:K33"/>
    <mergeCell ref="A31:K31"/>
    <mergeCell ref="B50:E50"/>
    <mergeCell ref="A1:K1"/>
    <mergeCell ref="B2:K2"/>
    <mergeCell ref="A3:K3"/>
    <mergeCell ref="B16:E16"/>
    <mergeCell ref="B23:E23"/>
    <mergeCell ref="B9:E9"/>
    <mergeCell ref="A5:K5"/>
    <mergeCell ref="A7:F7"/>
    <mergeCell ref="C26:E26"/>
    <mergeCell ref="C25:E25"/>
    <mergeCell ref="A8:K8"/>
    <mergeCell ref="A30:K30"/>
    <mergeCell ref="C191:F191"/>
    <mergeCell ref="B169:E169"/>
    <mergeCell ref="C172:E172"/>
    <mergeCell ref="C170:E170"/>
    <mergeCell ref="C171:E171"/>
    <mergeCell ref="A173:K173"/>
    <mergeCell ref="C167:E167"/>
    <mergeCell ref="C149:E149"/>
    <mergeCell ref="A162:K162"/>
    <mergeCell ref="C165:E165"/>
    <mergeCell ref="C166:E166"/>
    <mergeCell ref="C164:E164"/>
    <mergeCell ref="B159:E159"/>
    <mergeCell ref="B163:E163"/>
    <mergeCell ref="A154:K154"/>
    <mergeCell ref="B158:E158"/>
    <mergeCell ref="A157:K157"/>
    <mergeCell ref="F152:I152"/>
    <mergeCell ref="C150:E150"/>
    <mergeCell ref="B152:E152"/>
    <mergeCell ref="B160:E160"/>
    <mergeCell ref="A155:K155"/>
    <mergeCell ref="A156:K156"/>
    <mergeCell ref="C168:E168"/>
    <mergeCell ref="B207:L207"/>
    <mergeCell ref="B208:L208"/>
    <mergeCell ref="C209:F209"/>
    <mergeCell ref="D210:F210"/>
    <mergeCell ref="D211:F211"/>
    <mergeCell ref="D212:F212"/>
    <mergeCell ref="H212:J212"/>
    <mergeCell ref="D192:F192"/>
    <mergeCell ref="D193:F193"/>
    <mergeCell ref="C201:F201"/>
    <mergeCell ref="D202:F202"/>
    <mergeCell ref="D203:F203"/>
    <mergeCell ref="B206:L206"/>
    <mergeCell ref="C221:F221"/>
    <mergeCell ref="C222:F222"/>
    <mergeCell ref="C223:F223"/>
    <mergeCell ref="C224:F224"/>
    <mergeCell ref="C225:F225"/>
    <mergeCell ref="C226:F226"/>
    <mergeCell ref="C213:F213"/>
    <mergeCell ref="C217:F217"/>
    <mergeCell ref="J217:K217"/>
    <mergeCell ref="B218:L218"/>
    <mergeCell ref="B219:L219"/>
    <mergeCell ref="B220:L220"/>
    <mergeCell ref="H232:J232"/>
    <mergeCell ref="B233:L233"/>
    <mergeCell ref="B234:L234"/>
    <mergeCell ref="C237:F237"/>
    <mergeCell ref="D238:F238"/>
    <mergeCell ref="D239:F239"/>
    <mergeCell ref="C227:F227"/>
    <mergeCell ref="C228:F228"/>
    <mergeCell ref="D229:F229"/>
    <mergeCell ref="D230:F230"/>
    <mergeCell ref="C231:F231"/>
    <mergeCell ref="C232:F232"/>
    <mergeCell ref="D251:F251"/>
    <mergeCell ref="B253:L253"/>
    <mergeCell ref="B254:L254"/>
    <mergeCell ref="C255:F255"/>
    <mergeCell ref="D240:F240"/>
    <mergeCell ref="D241:F241"/>
    <mergeCell ref="D242:F242"/>
    <mergeCell ref="C244:F244"/>
    <mergeCell ref="C245:F245"/>
    <mergeCell ref="D247:F247"/>
    <mergeCell ref="D282:F282"/>
    <mergeCell ref="D271:F271"/>
    <mergeCell ref="C273:F273"/>
    <mergeCell ref="C274:F274"/>
    <mergeCell ref="D275:F275"/>
    <mergeCell ref="D294:F294"/>
    <mergeCell ref="C292:F292"/>
    <mergeCell ref="D293:F293"/>
    <mergeCell ref="B286:L286"/>
    <mergeCell ref="B287:L287"/>
    <mergeCell ref="D283:F283"/>
    <mergeCell ref="C284:F284"/>
    <mergeCell ref="C285:F285"/>
    <mergeCell ref="G285:J285"/>
    <mergeCell ref="C288:F288"/>
    <mergeCell ref="C289:F289"/>
    <mergeCell ref="C290:F290"/>
    <mergeCell ref="B291:L291"/>
    <mergeCell ref="D277:F277"/>
    <mergeCell ref="D278:F278"/>
    <mergeCell ref="C279:F279"/>
    <mergeCell ref="D280:F280"/>
    <mergeCell ref="D281:F281"/>
    <mergeCell ref="C272:F272"/>
    <mergeCell ref="B305:L305"/>
    <mergeCell ref="D299:F299"/>
    <mergeCell ref="D300:F300"/>
    <mergeCell ref="D301:F301"/>
    <mergeCell ref="D302:F302"/>
    <mergeCell ref="D295:F295"/>
    <mergeCell ref="D296:F296"/>
    <mergeCell ref="C297:F297"/>
    <mergeCell ref="D298:F298"/>
    <mergeCell ref="D303:F303"/>
    <mergeCell ref="D135:E135"/>
    <mergeCell ref="C134:E134"/>
    <mergeCell ref="D133:E133"/>
    <mergeCell ref="G275:J275"/>
    <mergeCell ref="D276:F276"/>
    <mergeCell ref="D266:F266"/>
    <mergeCell ref="C267:F267"/>
    <mergeCell ref="D268:F268"/>
    <mergeCell ref="E269:F269"/>
    <mergeCell ref="C260:F260"/>
    <mergeCell ref="D261:F261"/>
    <mergeCell ref="C262:F262"/>
    <mergeCell ref="D263:F263"/>
    <mergeCell ref="D264:F264"/>
    <mergeCell ref="D265:F265"/>
    <mergeCell ref="D256:F256"/>
    <mergeCell ref="E270:F270"/>
    <mergeCell ref="H256:I256"/>
    <mergeCell ref="J256:K256"/>
    <mergeCell ref="D257:F257"/>
    <mergeCell ref="D258:F258"/>
    <mergeCell ref="D259:F259"/>
    <mergeCell ref="D248:F248"/>
    <mergeCell ref="D250:F250"/>
    <mergeCell ref="B147:E147"/>
    <mergeCell ref="B141:E141"/>
    <mergeCell ref="C144:E144"/>
    <mergeCell ref="C145:E145"/>
    <mergeCell ref="C148:E148"/>
    <mergeCell ref="D136:E136"/>
    <mergeCell ref="F143:I143"/>
    <mergeCell ref="D137:E137"/>
    <mergeCell ref="B142:E142"/>
    <mergeCell ref="C143:E143"/>
    <mergeCell ref="B140:E140"/>
    <mergeCell ref="C138:E138"/>
    <mergeCell ref="F144:I144"/>
    <mergeCell ref="C146:E146"/>
    <mergeCell ref="B127:C127"/>
    <mergeCell ref="G116:H116"/>
    <mergeCell ref="B107:E107"/>
    <mergeCell ref="C109:E109"/>
    <mergeCell ref="B105:E105"/>
    <mergeCell ref="C128:E128"/>
    <mergeCell ref="B99:E99"/>
    <mergeCell ref="I116:J116"/>
    <mergeCell ref="C100:E100"/>
    <mergeCell ref="A114:K114"/>
    <mergeCell ref="C112:E112"/>
    <mergeCell ref="C126:E126"/>
    <mergeCell ref="C102:E102"/>
    <mergeCell ref="C101:E101"/>
    <mergeCell ref="B161:E161"/>
    <mergeCell ref="B65:E65"/>
    <mergeCell ref="B104:E104"/>
    <mergeCell ref="B106:E106"/>
    <mergeCell ref="C139:E139"/>
    <mergeCell ref="C130:E130"/>
    <mergeCell ref="D131:E131"/>
    <mergeCell ref="B120:E120"/>
    <mergeCell ref="C119:E119"/>
    <mergeCell ref="C111:E111"/>
    <mergeCell ref="B115:E115"/>
    <mergeCell ref="C116:E116"/>
    <mergeCell ref="D132:E132"/>
    <mergeCell ref="C125:E125"/>
    <mergeCell ref="C123:E123"/>
    <mergeCell ref="C117:E117"/>
    <mergeCell ref="C118:E118"/>
    <mergeCell ref="B129:E129"/>
    <mergeCell ref="C124:E124"/>
    <mergeCell ref="C121:E121"/>
    <mergeCell ref="B122:E122"/>
    <mergeCell ref="A94:K94"/>
    <mergeCell ref="C88:E88"/>
    <mergeCell ref="C89:E89"/>
    <mergeCell ref="A96:K96"/>
    <mergeCell ref="A93:K93"/>
    <mergeCell ref="C84:E84"/>
    <mergeCell ref="C85:E85"/>
    <mergeCell ref="C86:E86"/>
    <mergeCell ref="C90:E90"/>
    <mergeCell ref="B80:E80"/>
    <mergeCell ref="C82:E82"/>
    <mergeCell ref="G92:I92"/>
    <mergeCell ref="B92:E92"/>
    <mergeCell ref="B79:E79"/>
    <mergeCell ref="B91:E91"/>
    <mergeCell ref="B35:E35"/>
    <mergeCell ref="C71:E71"/>
    <mergeCell ref="B83:E83"/>
    <mergeCell ref="C56:E56"/>
    <mergeCell ref="C53:E53"/>
    <mergeCell ref="C55:E55"/>
    <mergeCell ref="A75:K75"/>
    <mergeCell ref="I69:J69"/>
    <mergeCell ref="B78:E78"/>
    <mergeCell ref="C70:E70"/>
    <mergeCell ref="B49:E49"/>
    <mergeCell ref="C62:E62"/>
    <mergeCell ref="B64:E64"/>
    <mergeCell ref="C68:E68"/>
    <mergeCell ref="A74:K74"/>
    <mergeCell ref="C54:E54"/>
    <mergeCell ref="C60:E60"/>
    <mergeCell ref="C59:E59"/>
    <mergeCell ref="B87:E87"/>
    <mergeCell ref="B81:E81"/>
    <mergeCell ref="A73:K73"/>
    <mergeCell ref="A77:K77"/>
  </mergeCells>
  <phoneticPr fontId="5" type="noConversion"/>
  <printOptions horizontalCentered="1"/>
  <pageMargins left="0.74803149606299213" right="0.74803149606299213" top="0.98425196850393704" bottom="0.98425196850393704" header="0.59055118110236227" footer="0.59055118110236227"/>
  <pageSetup paperSize="9" scale="68" fitToHeight="0" orientation="portrait" r:id="rId1"/>
  <headerFooter alignWithMargins="0">
    <oddFooter xml:space="preserve">&amp;C&amp;P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Cenik UP PEF 2023-2024</vt:lpstr>
      <vt:lpstr>'Cenik UP PEF 2023-2024'!Področje_tiskanja</vt:lpstr>
    </vt:vector>
  </TitlesOfParts>
  <Company>KP PEF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 Kadunec</dc:creator>
  <cp:lastModifiedBy>User</cp:lastModifiedBy>
  <cp:lastPrinted>2023-05-31T06:23:10Z</cp:lastPrinted>
  <dcterms:created xsi:type="dcterms:W3CDTF">2003-07-04T06:21:14Z</dcterms:created>
  <dcterms:modified xsi:type="dcterms:W3CDTF">2023-06-29T11:12:09Z</dcterms:modified>
</cp:coreProperties>
</file>