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690" windowHeight="7140" activeTab="0"/>
  </bookViews>
  <sheets>
    <sheet name="Cenik UP 2008-09" sheetId="1" r:id="rId1"/>
  </sheets>
  <definedNames>
    <definedName name="_xlnm.Print_Area" localSheetId="0">'Cenik UP 2008-09'!$A$1:$K$157</definedName>
  </definedNames>
  <calcPr fullCalcOnLoad="1"/>
</workbook>
</file>

<file path=xl/sharedStrings.xml><?xml version="1.0" encoding="utf-8"?>
<sst xmlns="http://schemas.openxmlformats.org/spreadsheetml/2006/main" count="280" uniqueCount="163">
  <si>
    <t>a)</t>
  </si>
  <si>
    <t>b)</t>
  </si>
  <si>
    <t>c)</t>
  </si>
  <si>
    <t>d)</t>
  </si>
  <si>
    <t>e)</t>
  </si>
  <si>
    <t>f)</t>
  </si>
  <si>
    <t>g)</t>
  </si>
  <si>
    <t>i)</t>
  </si>
  <si>
    <t>Ta cenik se objavi na oglasni deski in na spletni strani Univerze na Primorskem, Pedagoške fakultete Koper.</t>
  </si>
  <si>
    <t>Pedagoške fakultete Koper</t>
  </si>
  <si>
    <t>Univerze na Primorskem</t>
  </si>
  <si>
    <t>Upravni odbor</t>
  </si>
  <si>
    <t>Predsednik</t>
  </si>
  <si>
    <t>-</t>
  </si>
  <si>
    <t>prispevki za terenski pouk, strokovne ekskurzije</t>
  </si>
  <si>
    <t>po dejanskih stroških</t>
  </si>
  <si>
    <t>programi nadaljnjega izobraževanja in usposabljanja</t>
  </si>
  <si>
    <t>se določi v skladu z navodili Ministrstva za šolstvo in šport RS</t>
  </si>
  <si>
    <t>prispevki za zdravstveno zavarovanje</t>
  </si>
  <si>
    <t>za vpis po merilih za prehode</t>
  </si>
  <si>
    <t>Tržna cena novega gradiva.</t>
  </si>
  <si>
    <t>rezervacija gradiva</t>
  </si>
  <si>
    <t>poštnina</t>
  </si>
  <si>
    <t>SIT</t>
  </si>
  <si>
    <t>2003/04</t>
  </si>
  <si>
    <t>2004/05</t>
  </si>
  <si>
    <t>2005/06</t>
  </si>
  <si>
    <t>+/- v %</t>
  </si>
  <si>
    <t>1. PRISPEVKI OB VPISU</t>
  </si>
  <si>
    <t>po računu ZZZV</t>
  </si>
  <si>
    <t>šolnina za izredni študij - za letnik</t>
  </si>
  <si>
    <t>h)</t>
  </si>
  <si>
    <t>potrdila o dokončanju strokovnega izpopolnjevanja oz. izobraževanja</t>
  </si>
  <si>
    <t>zajeto v vpisnini</t>
  </si>
  <si>
    <t>zajeto v prispevkih ob vpisu</t>
  </si>
  <si>
    <t>druge fizične osebe</t>
  </si>
  <si>
    <t>pravne osebe</t>
  </si>
  <si>
    <t>dnevna zamudnina</t>
  </si>
  <si>
    <t>prvi opomin</t>
  </si>
  <si>
    <t>drugi opomin</t>
  </si>
  <si>
    <t>tretji opomin</t>
  </si>
  <si>
    <t>opomin pred tožbo</t>
  </si>
  <si>
    <t>iz slovenskih knjižnic</t>
  </si>
  <si>
    <t>iz tujine</t>
  </si>
  <si>
    <t xml:space="preserve">poizvedbe po bazah - tiskanje poizvedb iz baz podatkov na stran  </t>
  </si>
  <si>
    <t>za izgubljeno ali uničeno gradivo</t>
  </si>
  <si>
    <t>uničena ali poškodovana nalepka s črtno kodo</t>
  </si>
  <si>
    <t>vezava gradiva</t>
  </si>
  <si>
    <t>stroški opreme nadomestnega gradiva (na enoto)</t>
  </si>
  <si>
    <t>stran A4</t>
  </si>
  <si>
    <t>stran A3</t>
  </si>
  <si>
    <t>naročilo fotokopiranja članka na stran A4</t>
  </si>
  <si>
    <t>naročilo fotokopiranja članka na stran A3</t>
  </si>
  <si>
    <t>dvojnik izkaznice</t>
  </si>
  <si>
    <t>visokošolski ali raziskovalni sodelavec in ostali nazivi</t>
  </si>
  <si>
    <t>IV. NAJEM PROSTOROV IN OPREME</t>
  </si>
  <si>
    <t>računalniško opremljeni prostor</t>
  </si>
  <si>
    <t>učilnica opremljena z glasbili</t>
  </si>
  <si>
    <t>grafoskop</t>
  </si>
  <si>
    <t>TV z video rekorderjem</t>
  </si>
  <si>
    <t>LCD projektor</t>
  </si>
  <si>
    <t>kamera</t>
  </si>
  <si>
    <t>prenosni računalnik</t>
  </si>
  <si>
    <t>druga oprema (cd predvajalec, kasetnik…)</t>
  </si>
  <si>
    <t xml:space="preserve">CENIK STORITEV </t>
  </si>
  <si>
    <t>Univerze na Primorskem, Pedagoške fakultete Koper</t>
  </si>
  <si>
    <t>Po dejanskih stroških.</t>
  </si>
  <si>
    <t>Po računu ZZZS.</t>
  </si>
  <si>
    <t>Se določi v skladu z navodili Ministrstva za šolstvo in šport RS.</t>
  </si>
  <si>
    <t>Vključena v prispevkih ob vpisu.</t>
  </si>
  <si>
    <t>Po veljavnem ceniku Pošte Slovenije d.o.o., Maribor.</t>
  </si>
  <si>
    <t>Univerza na Primorskem</t>
  </si>
  <si>
    <t>Pedagoška fakulteta Koper</t>
  </si>
  <si>
    <t>Dekan</t>
  </si>
  <si>
    <t>2. ŠOLNINE</t>
  </si>
  <si>
    <t>Predšolska vzgoja VS</t>
  </si>
  <si>
    <t>Predšolska vzgoja VS - 3. letnik (vpis po merilih za prehode)</t>
  </si>
  <si>
    <t>3. PRISPEVEK ZA ŠTUDIJ IN DRUGE STORITVE NA PODROČJU IZOBRAŽEVALNE DEJAVNOSTI</t>
  </si>
  <si>
    <t>četrto in nadaljnje opravljanje izpita pri predmetu (učni enoti)</t>
  </si>
  <si>
    <t>komisijsko opravljanje izpita pri predmetu (učni enoti)</t>
  </si>
  <si>
    <t xml:space="preserve"> -</t>
  </si>
  <si>
    <t>do</t>
  </si>
  <si>
    <t>j)</t>
  </si>
  <si>
    <t>ponastavitev izgubljenega oz. pozabljenega gesla za dostop do storitev UP</t>
  </si>
  <si>
    <t>za določitev diferencialnih izpitov za vpis na UP</t>
  </si>
  <si>
    <t>priznavanje oz. uveljavljanje strokovne prakse</t>
  </si>
  <si>
    <t>monografija</t>
  </si>
  <si>
    <t>članek</t>
  </si>
  <si>
    <t>vpisna dokumentacija</t>
  </si>
  <si>
    <t>V cenah storitev ni vključen DDV, ki se zaračunava na podlagi Zakona o davku na dodano vrednost (Uradni list RS, št. 117/06 in 52/07).</t>
  </si>
  <si>
    <t>doc. dr. Boris Zgrablić, l. r.</t>
  </si>
  <si>
    <t>v študijskem letu 2008/2009</t>
  </si>
  <si>
    <t>Znesek v EUR</t>
  </si>
  <si>
    <t>potrdilo o vpisu (6 izvodov)</t>
  </si>
  <si>
    <t>študentska izkaznica</t>
  </si>
  <si>
    <t>nalepka za potrditev veljavnosti študentske izkaznice</t>
  </si>
  <si>
    <t>prispevek za letno članarino za knjižnice univerze</t>
  </si>
  <si>
    <r>
      <t xml:space="preserve">prispevek za obštudijsko dejavnost </t>
    </r>
    <r>
      <rPr>
        <vertAlign val="superscript"/>
        <sz val="10"/>
        <rFont val="Arial"/>
        <family val="2"/>
      </rPr>
      <t>[1]</t>
    </r>
  </si>
  <si>
    <r>
      <t xml:space="preserve">prispevek za posebne primere zavarovanja </t>
    </r>
    <r>
      <rPr>
        <vertAlign val="superscript"/>
        <sz val="10"/>
        <rFont val="Arial"/>
        <family val="2"/>
      </rPr>
      <t>[2]</t>
    </r>
  </si>
  <si>
    <t>potrdilo o opravljenih študijskih obveznostih (2 izvoda)</t>
  </si>
  <si>
    <t>prispevek za informacijski sistem univerze</t>
  </si>
  <si>
    <r>
      <t>[2]</t>
    </r>
    <r>
      <rPr>
        <i/>
        <sz val="8"/>
        <rFont val="Arial"/>
        <family val="2"/>
      </rPr>
      <t xml:space="preserve"> </t>
    </r>
    <r>
      <rPr>
        <i/>
        <sz val="9"/>
        <rFont val="Arial"/>
        <family val="2"/>
      </rPr>
      <t xml:space="preserve">Prispevek se zaračunava v skladu z Zakonom o pokojninskem in invalidskem zavarovanju (Ur. l. RS, št. 109/06 in drugi) in v višini, ki jo določa Sklep o določitvi prispevkov za posebne primere zavarovanja (Ur. l. RS, št. 111/00 in drugi). </t>
    </r>
  </si>
  <si>
    <t>Razredni pouk UN - 3. letnik (vpis po merilih za prehode)</t>
  </si>
  <si>
    <t xml:space="preserve">preizkus nadarjenosti in psihofizičnih sposobnosti pred vpisom na UP PEF                                                    </t>
  </si>
  <si>
    <t>UN programi (sprejeti pred 11. 6. 2004)</t>
  </si>
  <si>
    <t>4. RAZLIČNA POTRDILA, SKLEPI IN OSTALI DOKUMENTI TER REŠEVANJE VLOG</t>
  </si>
  <si>
    <t>izdaja potrdila na podlagi uradnih evidenc (v slovenskem ali angleškem jeziku)</t>
  </si>
  <si>
    <t>izdaja potrdila na podlagi ugotovitvenega postopka (v slovenskem ali angleškem jeziku)</t>
  </si>
  <si>
    <t>diplomska listina</t>
  </si>
  <si>
    <t>indeks</t>
  </si>
  <si>
    <t>izdaja sklepa o določitvi pogojev za nadaljevanje študija po prekinitvi (pet let in več)</t>
  </si>
  <si>
    <t>reševanje vlog:</t>
  </si>
  <si>
    <t>za priznavanje znanj in spretnosti, pridobljenih v formalnem izobraževanju</t>
  </si>
  <si>
    <t>za priznavanje znanj in spretnosti, pridobljenih v neformalnem izobraževanju in s priložnostnim učenjem</t>
  </si>
  <si>
    <t>visokošolski učitelj ali znanstveni sodelavec (prva izvolitev)</t>
  </si>
  <si>
    <t>visokošolski učitelj ali znanstveni sodelavec (ponovna izvolitev)</t>
  </si>
  <si>
    <t xml:space="preserve">študenti UP </t>
  </si>
  <si>
    <t>študenti drugih visokošolskih zavodov</t>
  </si>
  <si>
    <t>zamudnina (enota na dan):</t>
  </si>
  <si>
    <t>opomin:</t>
  </si>
  <si>
    <t>medknjižnična izmenjava:</t>
  </si>
  <si>
    <t>odškodnina:</t>
  </si>
  <si>
    <t>fotokopiranje:</t>
  </si>
  <si>
    <t>Postavke cenika veljajo za študijsko leto 2008/2009.</t>
  </si>
  <si>
    <t>Koper, 17. julij 2008</t>
  </si>
  <si>
    <t>izr. prof. dr. Stanko Pelc, l. r.</t>
  </si>
  <si>
    <t>vrednost kreditne točke za predmet v okviru izbirnosti na UP</t>
  </si>
  <si>
    <t>izdaja sklepa za dokup delovne dobe ali o uveljavljanju študijskih let</t>
  </si>
  <si>
    <t>VS programi (sprejeti pred 11. 6. 2004)</t>
  </si>
  <si>
    <t xml:space="preserve">III. POSTOPEK IZVOLITVE V NAZIV </t>
  </si>
  <si>
    <t>srednja predavalnica (do 60 sedežev)</t>
  </si>
  <si>
    <t>mala predavalnica (do 20 sedežev)</t>
  </si>
  <si>
    <r>
      <t>[8]</t>
    </r>
    <r>
      <rPr>
        <i/>
        <sz val="9"/>
        <rFont val="Arial"/>
        <family val="2"/>
      </rPr>
      <t xml:space="preserve"> Pri najemu opreme in prostorov se  članicam in rektoratu Univerze na Primorskem upošteva popust do 50%.</t>
    </r>
  </si>
  <si>
    <t>I. IZOBRAŽEVALNA DEJAVNOST</t>
  </si>
  <si>
    <t>prispevki ob prvem vpisu v začetni letnik oz. v višji letnik (po merilih za prehode):</t>
  </si>
  <si>
    <t>prispevki ob vpisu v višji letnik, absolventski staž oz. ob ponovnem vpisu v isti letnik:</t>
  </si>
  <si>
    <t>prispevki ob vpisu v programe vseživljenjskega izobraževanja:</t>
  </si>
  <si>
    <t>potrdilo o opravljenih obveznostih programa vseživljenjskega izobraževanja</t>
  </si>
  <si>
    <r>
      <t>[1]</t>
    </r>
    <r>
      <rPr>
        <i/>
        <sz val="9"/>
        <rFont val="Arial"/>
        <family val="2"/>
      </rPr>
      <t xml:space="preserve"> Prispevek je določil Študentski svet UP PEF.</t>
    </r>
  </si>
  <si>
    <t>Izdaja dvojnika:</t>
  </si>
  <si>
    <t>priloga k diplomi (v slovenskem ali angleškem jeziku)</t>
  </si>
  <si>
    <t>II. KNJIŽNIČNE STORITVE</t>
  </si>
  <si>
    <t>ki je potekala od 7. do 8. julija 2008.</t>
  </si>
  <si>
    <t>ki ga je na 6. dopisni seji, ki je potekala od 8. do 9. julija 2008 sprejel Upravni odbor Univerze na Primorskem.</t>
  </si>
  <si>
    <t xml:space="preserve">št. 0221-8/08 z dne 30. junija 2008, in je usklajen s Cenikom Univerze na Primorskem za študijsko leto 2008/2009, </t>
  </si>
  <si>
    <t xml:space="preserve">Cenik je bil pripravljen na podlagi Pravilnika o prispevkih in vrednotenju stroškov na Univerzi na Primorskem, </t>
  </si>
  <si>
    <t xml:space="preserve">Prispevek za obštudijsko dejavnost za študijsko leto 2008/2009 je določil Študentski svet UP PEF na 3. dopisni seji, </t>
  </si>
  <si>
    <t>šolnina za študij za tujce in Slovence brez slovenskega državljanstva</t>
  </si>
  <si>
    <t>Glej opombo [3].</t>
  </si>
  <si>
    <r>
      <t>[3]</t>
    </r>
    <r>
      <rPr>
        <i/>
        <sz val="9"/>
        <rFont val="Arial"/>
        <family val="2"/>
      </rPr>
      <t xml:space="preserve"> Šolnina se zaračunava v skladu s Pravilnikom o šolninah in bivanju v študentskih domovih za Slovence brez slovenskega državljanstva in tujce v Republiki Sloveniji (Uradni list RS, št. 70/08). </t>
    </r>
  </si>
  <si>
    <r>
      <t xml:space="preserve">opravljanje izpita pri predmetu (učni enoti) za osebe, ki so brez statusa več kot eno leto </t>
    </r>
    <r>
      <rPr>
        <vertAlign val="superscript"/>
        <sz val="10"/>
        <rFont val="Arial"/>
        <family val="0"/>
      </rPr>
      <t>[4]</t>
    </r>
  </si>
  <si>
    <r>
      <t xml:space="preserve">vrednost kreditne točke za izračun cene posameznega predmeta (učne enote) za osebe, ki so brez statusa študenta več kot eno leto </t>
    </r>
    <r>
      <rPr>
        <vertAlign val="superscript"/>
        <sz val="10"/>
        <rFont val="Arial"/>
        <family val="0"/>
      </rPr>
      <t>[4]</t>
    </r>
  </si>
  <si>
    <r>
      <t xml:space="preserve">vrednost kreditne točke za izračun cene posameznega predmeta (učne enote) za druge osebe </t>
    </r>
    <r>
      <rPr>
        <vertAlign val="superscript"/>
        <sz val="10"/>
        <rFont val="Arial"/>
        <family val="0"/>
      </rPr>
      <t>[4]</t>
    </r>
  </si>
  <si>
    <r>
      <t xml:space="preserve">praksa, nastopi - za osebe, ki so brez statusa študenta več kot eno leto </t>
    </r>
    <r>
      <rPr>
        <vertAlign val="superscript"/>
        <sz val="10"/>
        <rFont val="Arial"/>
        <family val="2"/>
      </rPr>
      <t>[4]</t>
    </r>
  </si>
  <si>
    <r>
      <t xml:space="preserve">priznavanje tujega izobraževanja </t>
    </r>
    <r>
      <rPr>
        <vertAlign val="superscript"/>
        <sz val="10"/>
        <rFont val="Arial CE"/>
        <family val="2"/>
      </rPr>
      <t>[5]</t>
    </r>
  </si>
  <si>
    <r>
      <t>[5]</t>
    </r>
    <r>
      <rPr>
        <i/>
        <sz val="9"/>
        <rFont val="Arial"/>
        <family val="2"/>
      </rPr>
      <t xml:space="preserve"> Izdaja strokovnega mnenja na podlagi 11. člena Zakona o priznavanju in vrednotenju izobraževanja (Uradni list RS, št. 73/04).</t>
    </r>
  </si>
  <si>
    <r>
      <t>[4]</t>
    </r>
    <r>
      <rPr>
        <i/>
        <sz val="9"/>
        <rFont val="Arial"/>
        <family val="2"/>
      </rPr>
      <t xml:space="preserve"> V skladu s 15. in 16. členom Pravilnika o prispevkih in vrednotenju stroškov na UP.</t>
    </r>
  </si>
  <si>
    <r>
      <t xml:space="preserve">letna članarina: </t>
    </r>
    <r>
      <rPr>
        <vertAlign val="superscript"/>
        <sz val="10"/>
        <rFont val="Arial"/>
        <family val="2"/>
      </rPr>
      <t>[6]</t>
    </r>
  </si>
  <si>
    <r>
      <t xml:space="preserve">najem prostorov na uro </t>
    </r>
    <r>
      <rPr>
        <vertAlign val="superscript"/>
        <sz val="10"/>
        <rFont val="Arial"/>
        <family val="2"/>
      </rPr>
      <t>[7]</t>
    </r>
  </si>
  <si>
    <r>
      <t>najem opreme na dan</t>
    </r>
    <r>
      <rPr>
        <vertAlign val="superscript"/>
        <sz val="10"/>
        <rFont val="Arial"/>
        <family val="2"/>
      </rPr>
      <t xml:space="preserve"> [7]</t>
    </r>
  </si>
  <si>
    <r>
      <t xml:space="preserve">pomoč tehnika na uro </t>
    </r>
    <r>
      <rPr>
        <vertAlign val="superscript"/>
        <sz val="10"/>
        <rFont val="Arial"/>
        <family val="2"/>
      </rPr>
      <t>[7]</t>
    </r>
  </si>
  <si>
    <r>
      <t xml:space="preserve">priprava in zagovor diplome, za osebe, ki so brez statusa študenta več kot eno leto </t>
    </r>
    <r>
      <rPr>
        <vertAlign val="superscript"/>
        <sz val="10"/>
        <rFont val="Arial"/>
        <family val="2"/>
      </rPr>
      <t>[4]</t>
    </r>
  </si>
  <si>
    <r>
      <t>[6]</t>
    </r>
    <r>
      <rPr>
        <i/>
        <sz val="9"/>
        <rFont val="Arial"/>
        <family val="2"/>
      </rPr>
      <t xml:space="preserve"> V skladu z Uredbo o osnovnih storitvah knjižnic (Uradni list RS, št. 29/03) so osebe do osemnajstega leta starosti in brezposelne osebe oproščene plačila članarine in vpisnin.
</t>
    </r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</si>
</sst>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USD]"/>
    <numFmt numFmtId="165" formatCode="#,##0.000"/>
    <numFmt numFmtId="166" formatCode="#,##0.000\ &quot;SIT&quot;;[Red]\-#,##0.000\ &quot;SIT&quot;"/>
    <numFmt numFmtId="167" formatCode="#,##0.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10"/>
      <name val="Arial CE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i/>
      <vertAlign val="superscript"/>
      <sz val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16" applyFont="1" applyBorder="1">
      <alignment/>
      <protection/>
    </xf>
    <xf numFmtId="0" fontId="0" fillId="0" borderId="0" xfId="16" applyFont="1" applyBorder="1" applyAlignment="1">
      <alignment horizontal="right"/>
      <protection/>
    </xf>
    <xf numFmtId="0" fontId="0" fillId="0" borderId="0" xfId="16" applyFont="1" applyFill="1" applyBorder="1">
      <alignment/>
      <protection/>
    </xf>
    <xf numFmtId="4" fontId="0" fillId="0" borderId="0" xfId="16" applyNumberFormat="1" applyFont="1" applyFill="1" applyBorder="1">
      <alignment/>
      <protection/>
    </xf>
    <xf numFmtId="0" fontId="4" fillId="0" borderId="0" xfId="16">
      <alignment/>
      <protection/>
    </xf>
    <xf numFmtId="0" fontId="6" fillId="0" borderId="0" xfId="16" applyFont="1" applyBorder="1" applyAlignment="1">
      <alignment horizontal="center"/>
      <protection/>
    </xf>
    <xf numFmtId="0" fontId="0" fillId="0" borderId="0" xfId="16" applyFont="1" applyFill="1" applyBorder="1" applyAlignment="1">
      <alignment horizontal="right"/>
      <protection/>
    </xf>
    <xf numFmtId="49" fontId="0" fillId="0" borderId="0" xfId="16" applyNumberFormat="1" applyFont="1" applyFill="1" applyBorder="1" applyAlignment="1">
      <alignment horizontal="center"/>
      <protection/>
    </xf>
    <xf numFmtId="0" fontId="0" fillId="0" borderId="1" xfId="16" applyFont="1" applyFill="1" applyBorder="1" applyAlignment="1">
      <alignment horizontal="center"/>
      <protection/>
    </xf>
    <xf numFmtId="49" fontId="4" fillId="0" borderId="0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right"/>
      <protection/>
    </xf>
    <xf numFmtId="4" fontId="0" fillId="0" borderId="1" xfId="16" applyNumberFormat="1" applyFont="1" applyFill="1" applyBorder="1">
      <alignment/>
      <protection/>
    </xf>
    <xf numFmtId="0" fontId="0" fillId="0" borderId="1" xfId="16" applyFont="1" applyFill="1" applyBorder="1">
      <alignment/>
      <protection/>
    </xf>
    <xf numFmtId="49" fontId="0" fillId="0" borderId="1" xfId="16" applyNumberFormat="1" applyFont="1" applyFill="1" applyBorder="1" applyAlignment="1">
      <alignment horizontal="right" vertical="top" wrapText="1"/>
      <protection/>
    </xf>
    <xf numFmtId="49" fontId="0" fillId="0" borderId="2" xfId="16" applyNumberFormat="1" applyFont="1" applyFill="1" applyBorder="1" applyAlignment="1">
      <alignment horizontal="left"/>
      <protection/>
    </xf>
    <xf numFmtId="49" fontId="0" fillId="0" borderId="3" xfId="16" applyNumberFormat="1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horizontal="left"/>
      <protection/>
    </xf>
    <xf numFmtId="49" fontId="0" fillId="0" borderId="5" xfId="16" applyNumberFormat="1" applyFont="1" applyFill="1" applyBorder="1" applyAlignment="1">
      <alignment horizontal="right" vertical="top" wrapText="1"/>
      <protection/>
    </xf>
    <xf numFmtId="49" fontId="0" fillId="0" borderId="1" xfId="16" applyNumberFormat="1" applyFont="1" applyFill="1" applyBorder="1" applyAlignment="1">
      <alignment horizontal="right"/>
      <protection/>
    </xf>
    <xf numFmtId="4" fontId="0" fillId="0" borderId="5" xfId="16" applyNumberFormat="1" applyFont="1" applyFill="1" applyBorder="1" applyAlignment="1">
      <alignment horizontal="right"/>
      <protection/>
    </xf>
    <xf numFmtId="4" fontId="0" fillId="0" borderId="5" xfId="16" applyNumberFormat="1" applyFont="1" applyFill="1" applyBorder="1">
      <alignment/>
      <protection/>
    </xf>
    <xf numFmtId="4" fontId="0" fillId="0" borderId="3" xfId="16" applyNumberFormat="1" applyFont="1" applyFill="1" applyBorder="1" applyAlignment="1">
      <alignment horizontal="right"/>
      <protection/>
    </xf>
    <xf numFmtId="4" fontId="0" fillId="0" borderId="4" xfId="16" applyNumberFormat="1" applyFont="1" applyFill="1" applyBorder="1">
      <alignment/>
      <protection/>
    </xf>
    <xf numFmtId="4" fontId="0" fillId="0" borderId="1" xfId="16" applyNumberFormat="1" applyFont="1" applyFill="1" applyBorder="1" applyAlignment="1">
      <alignment horizontal="right" vertical="top"/>
      <protection/>
    </xf>
    <xf numFmtId="4" fontId="0" fillId="0" borderId="2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vertical="top"/>
      <protection/>
    </xf>
    <xf numFmtId="4" fontId="0" fillId="0" borderId="0" xfId="16" applyNumberFormat="1" applyFont="1" applyFill="1" applyBorder="1" applyAlignment="1">
      <alignment vertical="top"/>
      <protection/>
    </xf>
    <xf numFmtId="49" fontId="0" fillId="0" borderId="1" xfId="16" applyNumberFormat="1" applyFont="1" applyFill="1" applyBorder="1" applyAlignment="1" quotePrefix="1">
      <alignment horizontal="right"/>
      <protection/>
    </xf>
    <xf numFmtId="49" fontId="4" fillId="0" borderId="1" xfId="16" applyNumberFormat="1" applyFont="1" applyFill="1" applyBorder="1" applyAlignment="1">
      <alignment horizontal="right"/>
      <protection/>
    </xf>
    <xf numFmtId="49" fontId="4" fillId="0" borderId="1" xfId="16" applyNumberFormat="1" applyFont="1" applyFill="1" applyBorder="1" applyAlignment="1">
      <alignment horizontal="left"/>
      <protection/>
    </xf>
    <xf numFmtId="2" fontId="0" fillId="0" borderId="1" xfId="16" applyNumberFormat="1" applyFont="1" applyFill="1" applyBorder="1">
      <alignment/>
      <protection/>
    </xf>
    <xf numFmtId="4" fontId="4" fillId="0" borderId="1" xfId="16" applyNumberFormat="1" applyFont="1" applyFill="1" applyBorder="1">
      <alignment/>
      <protection/>
    </xf>
    <xf numFmtId="4" fontId="4" fillId="0" borderId="1" xfId="16" applyNumberFormat="1" applyFont="1" applyFill="1" applyBorder="1" applyAlignment="1">
      <alignment horizontal="right"/>
      <protection/>
    </xf>
    <xf numFmtId="4" fontId="4" fillId="0" borderId="1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center"/>
      <protection/>
    </xf>
    <xf numFmtId="4" fontId="0" fillId="0" borderId="4" xfId="16" applyNumberFormat="1" applyFont="1" applyFill="1" applyBorder="1" applyAlignment="1">
      <alignment horizontal="right"/>
      <protection/>
    </xf>
    <xf numFmtId="49" fontId="0" fillId="0" borderId="5" xfId="16" applyNumberFormat="1" applyFont="1" applyFill="1" applyBorder="1" applyAlignment="1">
      <alignment horizontal="center"/>
      <protection/>
    </xf>
    <xf numFmtId="0" fontId="0" fillId="0" borderId="5" xfId="16" applyFont="1" applyFill="1" applyBorder="1" applyAlignment="1">
      <alignment horizontal="center"/>
      <protection/>
    </xf>
    <xf numFmtId="49" fontId="1" fillId="2" borderId="6" xfId="16" applyNumberFormat="1" applyFont="1" applyFill="1" applyBorder="1" applyAlignment="1">
      <alignment/>
      <protection/>
    </xf>
    <xf numFmtId="0" fontId="1" fillId="2" borderId="6" xfId="16" applyFont="1" applyFill="1" applyBorder="1">
      <alignment/>
      <protection/>
    </xf>
    <xf numFmtId="0" fontId="1" fillId="2" borderId="6" xfId="16" applyFont="1" applyFill="1" applyBorder="1" applyAlignment="1">
      <alignment horizontal="center"/>
      <protection/>
    </xf>
    <xf numFmtId="4" fontId="1" fillId="2" borderId="7" xfId="16" applyNumberFormat="1" applyFont="1" applyFill="1" applyBorder="1" applyAlignment="1">
      <alignment horizontal="center"/>
      <protection/>
    </xf>
    <xf numFmtId="49" fontId="0" fillId="0" borderId="8" xfId="16" applyNumberFormat="1" applyFont="1" applyFill="1" applyBorder="1">
      <alignment/>
      <protection/>
    </xf>
    <xf numFmtId="4" fontId="0" fillId="0" borderId="9" xfId="16" applyNumberFormat="1" applyFont="1" applyFill="1" applyBorder="1" applyAlignment="1">
      <alignment horizontal="right"/>
      <protection/>
    </xf>
    <xf numFmtId="49" fontId="0" fillId="0" borderId="8" xfId="16" applyNumberFormat="1" applyFont="1" applyFill="1" applyBorder="1" applyAlignment="1">
      <alignment vertical="top"/>
      <protection/>
    </xf>
    <xf numFmtId="49" fontId="0" fillId="0" borderId="10" xfId="16" applyNumberFormat="1" applyFont="1" applyFill="1" applyBorder="1">
      <alignment/>
      <protection/>
    </xf>
    <xf numFmtId="49" fontId="0" fillId="0" borderId="8" xfId="16" applyNumberFormat="1" applyFont="1" applyFill="1" applyBorder="1" applyAlignment="1">
      <alignment/>
      <protection/>
    </xf>
    <xf numFmtId="49" fontId="4" fillId="0" borderId="8" xfId="16" applyNumberFormat="1" applyFont="1" applyFill="1" applyBorder="1">
      <alignment/>
      <protection/>
    </xf>
    <xf numFmtId="4" fontId="0" fillId="0" borderId="5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center" vertical="top"/>
      <protection/>
    </xf>
    <xf numFmtId="0" fontId="4" fillId="0" borderId="0" xfId="16" applyAlignment="1">
      <alignment horizontal="center"/>
      <protection/>
    </xf>
    <xf numFmtId="2" fontId="5" fillId="0" borderId="0" xfId="16" applyNumberFormat="1" applyFont="1" applyBorder="1" applyAlignment="1">
      <alignment horizontal="center"/>
      <protection/>
    </xf>
    <xf numFmtId="49" fontId="0" fillId="0" borderId="1" xfId="16" applyNumberFormat="1" applyFont="1" applyFill="1" applyBorder="1" applyAlignment="1" quotePrefix="1">
      <alignment horizontal="right"/>
      <protection/>
    </xf>
    <xf numFmtId="0" fontId="7" fillId="0" borderId="1" xfId="16" applyFont="1" applyFill="1" applyBorder="1" applyAlignment="1">
      <alignment horizontal="left"/>
      <protection/>
    </xf>
    <xf numFmtId="4" fontId="4" fillId="0" borderId="1" xfId="16" applyNumberFormat="1" applyFill="1" applyBorder="1">
      <alignment/>
      <protection/>
    </xf>
    <xf numFmtId="49" fontId="1" fillId="0" borderId="3" xfId="16" applyNumberFormat="1" applyFont="1" applyFill="1" applyBorder="1" applyAlignment="1">
      <alignment horizontal="left"/>
      <protection/>
    </xf>
    <xf numFmtId="4" fontId="0" fillId="0" borderId="1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right"/>
      <protection/>
    </xf>
    <xf numFmtId="4" fontId="0" fillId="0" borderId="1" xfId="16" applyNumberFormat="1" applyFont="1" applyFill="1" applyBorder="1">
      <alignment/>
      <protection/>
    </xf>
    <xf numFmtId="4" fontId="0" fillId="0" borderId="0" xfId="16" applyNumberFormat="1" applyFont="1" applyFill="1" applyBorder="1">
      <alignment/>
      <protection/>
    </xf>
    <xf numFmtId="49" fontId="0" fillId="0" borderId="2" xfId="16" applyNumberFormat="1" applyFont="1" applyFill="1" applyBorder="1" applyAlignment="1">
      <alignment horizontal="left"/>
      <protection/>
    </xf>
    <xf numFmtId="49" fontId="0" fillId="0" borderId="8" xfId="16" applyNumberFormat="1" applyFont="1" applyFill="1" applyBorder="1" applyAlignment="1">
      <alignment horizontal="left"/>
      <protection/>
    </xf>
    <xf numFmtId="49" fontId="0" fillId="0" borderId="11" xfId="16" applyNumberFormat="1" applyFont="1" applyFill="1" applyBorder="1">
      <alignment/>
      <protection/>
    </xf>
    <xf numFmtId="4" fontId="0" fillId="0" borderId="12" xfId="16" applyNumberFormat="1" applyFont="1" applyFill="1" applyBorder="1" applyAlignment="1">
      <alignment horizontal="center"/>
      <protection/>
    </xf>
    <xf numFmtId="4" fontId="0" fillId="0" borderId="12" xfId="16" applyNumberFormat="1" applyFont="1" applyFill="1" applyBorder="1" applyAlignment="1">
      <alignment horizontal="right"/>
      <protection/>
    </xf>
    <xf numFmtId="4" fontId="0" fillId="0" borderId="12" xfId="16" applyNumberFormat="1" applyFont="1" applyFill="1" applyBorder="1">
      <alignment/>
      <protection/>
    </xf>
    <xf numFmtId="4" fontId="0" fillId="0" borderId="13" xfId="16" applyNumberFormat="1" applyFont="1" applyFill="1" applyBorder="1" applyAlignment="1">
      <alignment horizontal="right"/>
      <protection/>
    </xf>
    <xf numFmtId="0" fontId="0" fillId="0" borderId="10" xfId="16" applyFont="1" applyFill="1" applyBorder="1">
      <alignment/>
      <protection/>
    </xf>
    <xf numFmtId="0" fontId="4" fillId="0" borderId="0" xfId="16" applyFont="1">
      <alignment/>
      <protection/>
    </xf>
    <xf numFmtId="49" fontId="0" fillId="0" borderId="1" xfId="16" applyNumberFormat="1" applyFont="1" applyFill="1" applyBorder="1" applyAlignment="1">
      <alignment horizontal="left"/>
      <protection/>
    </xf>
    <xf numFmtId="49" fontId="4" fillId="0" borderId="14" xfId="16" applyNumberFormat="1" applyFont="1" applyFill="1" applyBorder="1">
      <alignment/>
      <protection/>
    </xf>
    <xf numFmtId="49" fontId="4" fillId="0" borderId="2" xfId="16" applyNumberFormat="1" applyFont="1" applyFill="1" applyBorder="1" applyAlignment="1">
      <alignment horizontal="left"/>
      <protection/>
    </xf>
    <xf numFmtId="49" fontId="4" fillId="0" borderId="3" xfId="16" applyNumberFormat="1" applyFont="1" applyFill="1" applyBorder="1" applyAlignment="1">
      <alignment horizontal="left"/>
      <protection/>
    </xf>
    <xf numFmtId="49" fontId="4" fillId="0" borderId="4" xfId="16" applyNumberFormat="1" applyFont="1" applyFill="1" applyBorder="1" applyAlignment="1">
      <alignment horizontal="left"/>
      <protection/>
    </xf>
    <xf numFmtId="49" fontId="0" fillId="0" borderId="15" xfId="0" applyNumberFormat="1" applyFont="1" applyFill="1" applyBorder="1" applyAlignment="1">
      <alignment horizontal="right"/>
    </xf>
    <xf numFmtId="49" fontId="0" fillId="0" borderId="16" xfId="16" applyNumberFormat="1" applyFont="1" applyFill="1" applyBorder="1">
      <alignment/>
      <protection/>
    </xf>
    <xf numFmtId="4" fontId="0" fillId="0" borderId="17" xfId="16" applyNumberFormat="1" applyFont="1" applyFill="1" applyBorder="1" applyAlignment="1">
      <alignment horizontal="right"/>
      <protection/>
    </xf>
    <xf numFmtId="4" fontId="0" fillId="0" borderId="17" xfId="16" applyNumberFormat="1" applyFont="1" applyFill="1" applyBorder="1">
      <alignment/>
      <protection/>
    </xf>
    <xf numFmtId="0" fontId="4" fillId="0" borderId="3" xfId="16" applyBorder="1">
      <alignment/>
      <protection/>
    </xf>
    <xf numFmtId="4" fontId="1" fillId="2" borderId="18" xfId="16" applyNumberFormat="1" applyFont="1" applyFill="1" applyBorder="1" applyAlignment="1">
      <alignment horizontal="center"/>
      <protection/>
    </xf>
    <xf numFmtId="4" fontId="0" fillId="0" borderId="19" xfId="16" applyNumberFormat="1" applyFont="1" applyFill="1" applyBorder="1" applyAlignment="1">
      <alignment horizontal="right"/>
      <protection/>
    </xf>
    <xf numFmtId="4" fontId="12" fillId="0" borderId="19" xfId="16" applyNumberFormat="1" applyFont="1" applyFill="1" applyBorder="1" applyAlignment="1">
      <alignment horizontal="center"/>
      <protection/>
    </xf>
    <xf numFmtId="4" fontId="4" fillId="0" borderId="0" xfId="16" applyNumberFormat="1">
      <alignment/>
      <protection/>
    </xf>
    <xf numFmtId="4" fontId="12" fillId="0" borderId="9" xfId="16" applyNumberFormat="1" applyFont="1" applyFill="1" applyBorder="1" applyAlignment="1">
      <alignment horizontal="center" vertical="center" wrapText="1"/>
      <protection/>
    </xf>
    <xf numFmtId="4" fontId="0" fillId="0" borderId="20" xfId="16" applyNumberFormat="1" applyFont="1" applyFill="1" applyBorder="1" applyAlignment="1">
      <alignment horizontal="right"/>
      <protection/>
    </xf>
    <xf numFmtId="4" fontId="0" fillId="0" borderId="21" xfId="16" applyNumberFormat="1" applyFont="1" applyFill="1" applyBorder="1" applyAlignment="1">
      <alignment horizontal="right"/>
      <protection/>
    </xf>
    <xf numFmtId="4" fontId="0" fillId="0" borderId="4" xfId="16" applyNumberFormat="1" applyFont="1" applyFill="1" applyBorder="1" applyAlignment="1">
      <alignment horizontal="center"/>
      <protection/>
    </xf>
    <xf numFmtId="0" fontId="4" fillId="0" borderId="0" xfId="16" applyFill="1">
      <alignment/>
      <protection/>
    </xf>
    <xf numFmtId="0" fontId="14" fillId="0" borderId="0" xfId="16" applyFont="1">
      <alignment/>
      <protection/>
    </xf>
    <xf numFmtId="49" fontId="0" fillId="0" borderId="5" xfId="16" applyNumberFormat="1" applyFont="1" applyFill="1" applyBorder="1" applyAlignment="1">
      <alignment horizontal="center"/>
      <protection/>
    </xf>
    <xf numFmtId="4" fontId="0" fillId="0" borderId="22" xfId="16" applyNumberFormat="1" applyFont="1" applyFill="1" applyBorder="1" applyAlignment="1">
      <alignment horizontal="right" wrapText="1"/>
      <protection/>
    </xf>
    <xf numFmtId="49" fontId="0" fillId="0" borderId="8" xfId="16" applyNumberFormat="1" applyFont="1" applyFill="1" applyBorder="1" applyAlignment="1">
      <alignment vertical="center" wrapText="1"/>
      <protection/>
    </xf>
    <xf numFmtId="0" fontId="0" fillId="0" borderId="1" xfId="16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9" fontId="0" fillId="0" borderId="3" xfId="16" applyNumberFormat="1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horizontal="left"/>
      <protection/>
    </xf>
    <xf numFmtId="0" fontId="1" fillId="0" borderId="0" xfId="16" applyFont="1" applyFill="1" applyBorder="1" applyAlignment="1">
      <alignment horizontal="center"/>
      <protection/>
    </xf>
    <xf numFmtId="49" fontId="1" fillId="0" borderId="8" xfId="16" applyNumberFormat="1" applyFont="1" applyFill="1" applyBorder="1">
      <alignment/>
      <protection/>
    </xf>
    <xf numFmtId="4" fontId="0" fillId="0" borderId="22" xfId="16" applyNumberFormat="1" applyFont="1" applyFill="1" applyBorder="1" applyAlignment="1">
      <alignment horizontal="right"/>
      <protection/>
    </xf>
    <xf numFmtId="4" fontId="0" fillId="3" borderId="1" xfId="16" applyNumberFormat="1" applyFont="1" applyFill="1" applyBorder="1" applyAlignment="1">
      <alignment horizontal="center"/>
      <protection/>
    </xf>
    <xf numFmtId="4" fontId="0" fillId="3" borderId="4" xfId="16" applyNumberFormat="1" applyFont="1" applyFill="1" applyBorder="1" applyAlignment="1">
      <alignment horizontal="right"/>
      <protection/>
    </xf>
    <xf numFmtId="4" fontId="0" fillId="3" borderId="1" xfId="16" applyNumberFormat="1" applyFont="1" applyFill="1" applyBorder="1">
      <alignment/>
      <protection/>
    </xf>
    <xf numFmtId="0" fontId="0" fillId="3" borderId="1" xfId="16" applyFont="1" applyFill="1" applyBorder="1">
      <alignment/>
      <protection/>
    </xf>
    <xf numFmtId="4" fontId="0" fillId="3" borderId="0" xfId="16" applyNumberFormat="1" applyFont="1" applyFill="1" applyBorder="1">
      <alignment/>
      <protection/>
    </xf>
    <xf numFmtId="4" fontId="1" fillId="3" borderId="9" xfId="16" applyNumberFormat="1" applyFont="1" applyFill="1" applyBorder="1">
      <alignment/>
      <protection/>
    </xf>
    <xf numFmtId="4" fontId="1" fillId="3" borderId="9" xfId="16" applyNumberFormat="1" applyFont="1" applyFill="1" applyBorder="1" applyAlignment="1">
      <alignment horizontal="right"/>
      <protection/>
    </xf>
    <xf numFmtId="49" fontId="1" fillId="3" borderId="8" xfId="16" applyNumberFormat="1" applyFont="1" applyFill="1" applyBorder="1" applyAlignment="1">
      <alignment vertical="center"/>
      <protection/>
    </xf>
    <xf numFmtId="49" fontId="1" fillId="0" borderId="8" xfId="16" applyNumberFormat="1" applyFont="1" applyFill="1" applyBorder="1" applyAlignment="1">
      <alignment/>
      <protection/>
    </xf>
    <xf numFmtId="0" fontId="0" fillId="0" borderId="4" xfId="16" applyFont="1" applyFill="1" applyBorder="1" applyAlignment="1">
      <alignment horizontal="center"/>
      <protection/>
    </xf>
    <xf numFmtId="0" fontId="7" fillId="0" borderId="5" xfId="16" applyFont="1" applyFill="1" applyBorder="1" applyAlignment="1">
      <alignment horizontal="left"/>
      <protection/>
    </xf>
    <xf numFmtId="0" fontId="7" fillId="0" borderId="2" xfId="16" applyFont="1" applyFill="1" applyBorder="1" applyAlignment="1">
      <alignment horizontal="left"/>
      <protection/>
    </xf>
    <xf numFmtId="0" fontId="7" fillId="0" borderId="4" xfId="16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vertical="top" wrapText="1"/>
      <protection/>
    </xf>
    <xf numFmtId="49" fontId="0" fillId="0" borderId="10" xfId="16" applyNumberFormat="1" applyFont="1" applyFill="1" applyBorder="1" applyAlignment="1">
      <alignment vertical="top"/>
      <protection/>
    </xf>
    <xf numFmtId="49" fontId="0" fillId="0" borderId="5" xfId="16" applyNumberFormat="1" applyFont="1" applyFill="1" applyBorder="1" applyAlignment="1" quotePrefix="1">
      <alignment horizontal="right"/>
      <protection/>
    </xf>
    <xf numFmtId="4" fontId="0" fillId="0" borderId="5" xfId="16" applyNumberFormat="1" applyFont="1" applyFill="1" applyBorder="1" applyAlignment="1">
      <alignment horizontal="center" vertical="top"/>
      <protection/>
    </xf>
    <xf numFmtId="4" fontId="0" fillId="0" borderId="5" xfId="16" applyNumberFormat="1" applyFont="1" applyFill="1" applyBorder="1" applyAlignment="1">
      <alignment horizontal="right" vertical="top"/>
      <protection/>
    </xf>
    <xf numFmtId="4" fontId="0" fillId="0" borderId="5" xfId="16" applyNumberFormat="1" applyFont="1" applyFill="1" applyBorder="1" applyAlignment="1">
      <alignment vertical="top"/>
      <protection/>
    </xf>
    <xf numFmtId="4" fontId="0" fillId="0" borderId="3" xfId="16" applyNumberFormat="1" applyFont="1" applyFill="1" applyBorder="1" applyAlignment="1">
      <alignment vertical="top"/>
      <protection/>
    </xf>
    <xf numFmtId="49" fontId="4" fillId="0" borderId="2" xfId="16" applyNumberFormat="1" applyFont="1" applyFill="1" applyBorder="1" applyAlignment="1">
      <alignment vertical="center" wrapText="1"/>
      <protection/>
    </xf>
    <xf numFmtId="49" fontId="4" fillId="0" borderId="3" xfId="16" applyNumberFormat="1" applyFont="1" applyFill="1" applyBorder="1" applyAlignment="1">
      <alignment vertical="center" wrapText="1"/>
      <protection/>
    </xf>
    <xf numFmtId="49" fontId="4" fillId="0" borderId="4" xfId="16" applyNumberFormat="1" applyFont="1" applyFill="1" applyBorder="1" applyAlignment="1">
      <alignment vertical="center" wrapText="1"/>
      <protection/>
    </xf>
    <xf numFmtId="4" fontId="12" fillId="0" borderId="13" xfId="16" applyNumberFormat="1" applyFont="1" applyFill="1" applyBorder="1" applyAlignment="1">
      <alignment horizontal="center"/>
      <protection/>
    </xf>
    <xf numFmtId="49" fontId="4" fillId="0" borderId="1" xfId="16" applyNumberFormat="1" applyFont="1" applyFill="1" applyBorder="1" applyAlignment="1">
      <alignment horizontal="right" vertical="center"/>
      <protection/>
    </xf>
    <xf numFmtId="0" fontId="4" fillId="0" borderId="3" xfId="16" applyFill="1" applyBorder="1">
      <alignment/>
      <protection/>
    </xf>
    <xf numFmtId="49" fontId="1" fillId="3" borderId="8" xfId="16" applyNumberFormat="1" applyFont="1" applyFill="1" applyBorder="1" applyAlignment="1">
      <alignment/>
      <protection/>
    </xf>
    <xf numFmtId="0" fontId="4" fillId="0" borderId="0" xfId="16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16" applyFill="1" applyAlignment="1">
      <alignment horizontal="center"/>
      <protection/>
    </xf>
    <xf numFmtId="4" fontId="4" fillId="0" borderId="0" xfId="16" applyNumberForma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16" applyBorder="1">
      <alignment/>
      <protection/>
    </xf>
    <xf numFmtId="0" fontId="0" fillId="0" borderId="0" xfId="16" applyFont="1" applyFill="1" applyBorder="1" applyAlignment="1">
      <alignment horizontal="center"/>
      <protection/>
    </xf>
    <xf numFmtId="49" fontId="0" fillId="0" borderId="0" xfId="16" applyNumberFormat="1" applyFont="1" applyFill="1" applyBorder="1">
      <alignment/>
      <protection/>
    </xf>
    <xf numFmtId="49" fontId="0" fillId="0" borderId="0" xfId="16" applyNumberFormat="1" applyFont="1" applyFill="1" applyBorder="1" applyAlignment="1">
      <alignment horizontal="right" vertical="top" wrapText="1"/>
      <protection/>
    </xf>
    <xf numFmtId="49" fontId="0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horizontal="right"/>
      <protection/>
    </xf>
    <xf numFmtId="0" fontId="14" fillId="0" borderId="0" xfId="16" applyFont="1" applyBorder="1">
      <alignment/>
      <protection/>
    </xf>
    <xf numFmtId="49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horizontal="right" wrapText="1"/>
      <protection/>
    </xf>
    <xf numFmtId="49" fontId="1" fillId="0" borderId="0" xfId="16" applyNumberFormat="1" applyFont="1" applyFill="1" applyBorder="1">
      <alignment/>
      <protection/>
    </xf>
    <xf numFmtId="49" fontId="0" fillId="0" borderId="0" xfId="16" applyNumberFormat="1" applyFont="1" applyFill="1" applyBorder="1" applyAlignment="1">
      <alignment horizontal="right"/>
      <protection/>
    </xf>
    <xf numFmtId="164" fontId="0" fillId="0" borderId="0" xfId="16" applyNumberFormat="1" applyFont="1" applyFill="1" applyBorder="1" applyAlignment="1">
      <alignment horizontal="center"/>
      <protection/>
    </xf>
    <xf numFmtId="164" fontId="0" fillId="0" borderId="0" xfId="16" applyNumberFormat="1" applyFont="1" applyFill="1" applyBorder="1" applyAlignment="1">
      <alignment horizontal="right"/>
      <protection/>
    </xf>
    <xf numFmtId="4" fontId="12" fillId="0" borderId="0" xfId="16" applyNumberFormat="1" applyFont="1" applyFill="1" applyBorder="1" applyAlignment="1">
      <alignment horizontal="center"/>
      <protection/>
    </xf>
    <xf numFmtId="49" fontId="1" fillId="0" borderId="0" xfId="16" applyNumberFormat="1" applyFont="1" applyFill="1" applyBorder="1" applyAlignment="1">
      <alignment/>
      <protection/>
    </xf>
    <xf numFmtId="49" fontId="0" fillId="0" borderId="0" xfId="16" applyNumberFormat="1" applyFont="1" applyFill="1" applyBorder="1" applyAlignment="1">
      <alignment/>
      <protection/>
    </xf>
    <xf numFmtId="49" fontId="0" fillId="0" borderId="0" xfId="16" applyNumberFormat="1" applyFont="1" applyFill="1" applyBorder="1" applyAlignment="1" quotePrefix="1">
      <alignment horizontal="right"/>
      <protection/>
    </xf>
    <xf numFmtId="0" fontId="7" fillId="0" borderId="0" xfId="16" applyFont="1" applyFill="1" applyBorder="1" applyAlignment="1">
      <alignment horizontal="left"/>
      <protection/>
    </xf>
    <xf numFmtId="49" fontId="0" fillId="0" borderId="0" xfId="16" applyNumberFormat="1" applyFont="1" applyFill="1" applyBorder="1" applyAlignment="1">
      <alignment horizontal="left"/>
      <protection/>
    </xf>
    <xf numFmtId="4" fontId="4" fillId="0" borderId="0" xfId="16" applyNumberFormat="1" applyFill="1" applyBorder="1">
      <alignment/>
      <protection/>
    </xf>
    <xf numFmtId="4" fontId="12" fillId="0" borderId="0" xfId="16" applyNumberFormat="1" applyFont="1" applyFill="1" applyBorder="1" applyAlignment="1">
      <alignment horizontal="center" vertical="center" wrapText="1"/>
      <protection/>
    </xf>
    <xf numFmtId="49" fontId="0" fillId="0" borderId="0" xfId="16" applyNumberFormat="1" applyFont="1" applyFill="1" applyBorder="1" applyAlignment="1">
      <alignment vertical="center" wrapText="1"/>
      <protection/>
    </xf>
    <xf numFmtId="49" fontId="0" fillId="0" borderId="0" xfId="16" applyNumberFormat="1" applyFont="1" applyFill="1" applyBorder="1" applyAlignment="1">
      <alignment vertical="top"/>
      <protection/>
    </xf>
    <xf numFmtId="4" fontId="0" fillId="0" borderId="0" xfId="16" applyNumberFormat="1" applyFont="1" applyFill="1" applyBorder="1" applyAlignment="1">
      <alignment horizontal="center" vertical="top"/>
      <protection/>
    </xf>
    <xf numFmtId="4" fontId="0" fillId="0" borderId="0" xfId="16" applyNumberFormat="1" applyFont="1" applyFill="1" applyBorder="1" applyAlignment="1">
      <alignment horizontal="right" vertical="top"/>
      <protection/>
    </xf>
    <xf numFmtId="0" fontId="4" fillId="0" borderId="0" xfId="16" applyFont="1" applyBorder="1">
      <alignment/>
      <protection/>
    </xf>
    <xf numFmtId="49" fontId="0" fillId="0" borderId="0" xfId="16" applyNumberFormat="1" applyFont="1" applyFill="1" applyBorder="1" applyAlignment="1">
      <alignment vertical="top" wrapText="1"/>
      <protection/>
    </xf>
    <xf numFmtId="49" fontId="0" fillId="0" borderId="0" xfId="16" applyNumberFormat="1" applyFont="1" applyFill="1" applyBorder="1" applyAlignment="1">
      <alignment horizontal="left"/>
      <protection/>
    </xf>
    <xf numFmtId="49" fontId="1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horizontal="right"/>
      <protection/>
    </xf>
    <xf numFmtId="49" fontId="0" fillId="0" borderId="0" xfId="16" applyNumberFormat="1" applyFont="1" applyFill="1" applyBorder="1" applyAlignment="1" quotePrefix="1">
      <alignment horizontal="right"/>
      <protection/>
    </xf>
    <xf numFmtId="49" fontId="4" fillId="0" borderId="0" xfId="16" applyNumberFormat="1" applyFont="1" applyFill="1" applyBorder="1" applyAlignment="1">
      <alignment horizontal="right"/>
      <protection/>
    </xf>
    <xf numFmtId="49" fontId="4" fillId="0" borderId="0" xfId="16" applyNumberFormat="1" applyFont="1" applyFill="1" applyBorder="1">
      <alignment/>
      <protection/>
    </xf>
    <xf numFmtId="49" fontId="4" fillId="0" borderId="0" xfId="16" applyNumberFormat="1" applyFont="1" applyFill="1" applyBorder="1" applyAlignment="1">
      <alignment horizontal="left"/>
      <protection/>
    </xf>
    <xf numFmtId="2" fontId="0" fillId="0" borderId="0" xfId="16" applyNumberFormat="1" applyFont="1" applyFill="1" applyBorder="1">
      <alignment/>
      <protection/>
    </xf>
    <xf numFmtId="4" fontId="4" fillId="0" borderId="0" xfId="16" applyNumberFormat="1" applyFont="1" applyFill="1" applyBorder="1">
      <alignment/>
      <protection/>
    </xf>
    <xf numFmtId="0" fontId="4" fillId="0" borderId="0" xfId="16" applyFill="1" applyBorder="1">
      <alignment/>
      <protection/>
    </xf>
    <xf numFmtId="49" fontId="4" fillId="0" borderId="0" xfId="16" applyNumberFormat="1" applyFont="1" applyFill="1" applyBorder="1" applyAlignment="1">
      <alignment horizontal="right" vertical="center"/>
      <protection/>
    </xf>
    <xf numFmtId="49" fontId="4" fillId="0" borderId="0" xfId="16" applyNumberFormat="1" applyFont="1" applyFill="1" applyBorder="1" applyAlignment="1">
      <alignment vertical="center" wrapText="1"/>
      <protection/>
    </xf>
    <xf numFmtId="4" fontId="4" fillId="0" borderId="0" xfId="16" applyNumberFormat="1" applyFont="1" applyFill="1" applyBorder="1" applyAlignment="1">
      <alignment horizontal="center"/>
      <protection/>
    </xf>
    <xf numFmtId="4" fontId="4" fillId="0" borderId="0" xfId="16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16" applyNumberFormat="1" applyFont="1" applyFill="1" applyBorder="1" applyAlignment="1">
      <alignment horizontal="right"/>
      <protection/>
    </xf>
    <xf numFmtId="0" fontId="4" fillId="0" borderId="0" xfId="16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16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1" fillId="0" borderId="0" xfId="16" applyNumberFormat="1" applyFont="1" applyFill="1" applyBorder="1" applyAlignment="1">
      <alignment/>
      <protection/>
    </xf>
    <xf numFmtId="0" fontId="1" fillId="0" borderId="0" xfId="16" applyFont="1" applyFill="1" applyBorder="1">
      <alignment/>
      <protection/>
    </xf>
    <xf numFmtId="4" fontId="1" fillId="0" borderId="0" xfId="16" applyNumberFormat="1" applyFont="1" applyFill="1" applyBorder="1" applyAlignment="1">
      <alignment horizontal="center"/>
      <protection/>
    </xf>
    <xf numFmtId="4" fontId="1" fillId="0" borderId="0" xfId="16" applyNumberFormat="1" applyFont="1" applyFill="1" applyBorder="1">
      <alignment/>
      <protection/>
    </xf>
    <xf numFmtId="0" fontId="6" fillId="0" borderId="0" xfId="16" applyFont="1" applyFill="1" applyBorder="1" applyAlignment="1">
      <alignment horizontal="center"/>
      <protection/>
    </xf>
    <xf numFmtId="4" fontId="1" fillId="0" borderId="0" xfId="16" applyNumberFormat="1" applyFont="1" applyFill="1" applyBorder="1" applyAlignment="1">
      <alignment horizontal="right"/>
      <protection/>
    </xf>
    <xf numFmtId="49" fontId="1" fillId="0" borderId="0" xfId="16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4" fontId="0" fillId="0" borderId="3" xfId="16" applyNumberFormat="1" applyFont="1" applyFill="1" applyBorder="1" applyAlignment="1">
      <alignment horizontal="center"/>
      <protection/>
    </xf>
    <xf numFmtId="4" fontId="0" fillId="0" borderId="4" xfId="16" applyNumberFormat="1" applyFont="1" applyFill="1" applyBorder="1" applyAlignment="1">
      <alignment horizontal="center"/>
      <protection/>
    </xf>
    <xf numFmtId="49" fontId="1" fillId="0" borderId="2" xfId="16" applyNumberFormat="1" applyFont="1" applyFill="1" applyBorder="1" applyAlignment="1">
      <alignment horizontal="left"/>
      <protection/>
    </xf>
    <xf numFmtId="49" fontId="1" fillId="0" borderId="3" xfId="16" applyNumberFormat="1" applyFont="1" applyFill="1" applyBorder="1" applyAlignment="1">
      <alignment horizontal="left"/>
      <protection/>
    </xf>
    <xf numFmtId="49" fontId="1" fillId="0" borderId="4" xfId="16" applyNumberFormat="1" applyFont="1" applyFill="1" applyBorder="1" applyAlignment="1">
      <alignment horizontal="left"/>
      <protection/>
    </xf>
    <xf numFmtId="0" fontId="15" fillId="0" borderId="3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49" fontId="6" fillId="3" borderId="2" xfId="16" applyNumberFormat="1" applyFont="1" applyFill="1" applyBorder="1" applyAlignment="1">
      <alignment horizontal="left" wrapText="1"/>
      <protection/>
    </xf>
    <xf numFmtId="49" fontId="6" fillId="3" borderId="3" xfId="16" applyNumberFormat="1" applyFont="1" applyFill="1" applyBorder="1" applyAlignment="1">
      <alignment horizontal="left" wrapText="1"/>
      <protection/>
    </xf>
    <xf numFmtId="49" fontId="6" fillId="3" borderId="4" xfId="16" applyNumberFormat="1" applyFont="1" applyFill="1" applyBorder="1" applyAlignment="1">
      <alignment horizontal="left" wrapText="1"/>
      <protection/>
    </xf>
    <xf numFmtId="4" fontId="0" fillId="0" borderId="2" xfId="16" applyNumberFormat="1" applyFont="1" applyFill="1" applyBorder="1" applyAlignment="1">
      <alignment horizontal="center"/>
      <protection/>
    </xf>
    <xf numFmtId="4" fontId="12" fillId="0" borderId="9" xfId="16" applyNumberFormat="1" applyFont="1" applyFill="1" applyBorder="1" applyAlignment="1">
      <alignment horizontal="center"/>
      <protection/>
    </xf>
    <xf numFmtId="4" fontId="4" fillId="0" borderId="4" xfId="16" applyNumberFormat="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 horizontal="left" vertical="center" wrapText="1"/>
    </xf>
    <xf numFmtId="49" fontId="4" fillId="0" borderId="2" xfId="16" applyNumberFormat="1" applyFont="1" applyFill="1" applyBorder="1" applyAlignment="1">
      <alignment horizontal="left"/>
      <protection/>
    </xf>
    <xf numFmtId="49" fontId="4" fillId="0" borderId="3" xfId="16" applyNumberFormat="1" applyFont="1" applyFill="1" applyBorder="1" applyAlignment="1">
      <alignment horizontal="left"/>
      <protection/>
    </xf>
    <xf numFmtId="49" fontId="4" fillId="0" borderId="4" xfId="16" applyNumberFormat="1" applyFont="1" applyFill="1" applyBorder="1" applyAlignment="1">
      <alignment horizontal="left"/>
      <protection/>
    </xf>
    <xf numFmtId="49" fontId="0" fillId="0" borderId="2" xfId="16" applyNumberFormat="1" applyFont="1" applyFill="1" applyBorder="1" applyAlignment="1">
      <alignment horizontal="left"/>
      <protection/>
    </xf>
    <xf numFmtId="49" fontId="0" fillId="0" borderId="3" xfId="16" applyNumberFormat="1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horizontal="left"/>
      <protection/>
    </xf>
    <xf numFmtId="49" fontId="0" fillId="0" borderId="2" xfId="16" applyNumberFormat="1" applyFont="1" applyFill="1" applyBorder="1" applyAlignment="1">
      <alignment horizontal="left" wrapText="1"/>
      <protection/>
    </xf>
    <xf numFmtId="49" fontId="0" fillId="0" borderId="3" xfId="16" applyNumberFormat="1" applyFont="1" applyFill="1" applyBorder="1" applyAlignment="1">
      <alignment horizontal="left" wrapText="1"/>
      <protection/>
    </xf>
    <xf numFmtId="49" fontId="0" fillId="0" borderId="4" xfId="16" applyNumberFormat="1" applyFont="1" applyFill="1" applyBorder="1" applyAlignment="1">
      <alignment horizontal="left" wrapText="1"/>
      <protection/>
    </xf>
    <xf numFmtId="49" fontId="4" fillId="0" borderId="2" xfId="16" applyNumberFormat="1" applyFont="1" applyFill="1" applyBorder="1" applyAlignment="1">
      <alignment horizontal="left" wrapText="1"/>
      <protection/>
    </xf>
    <xf numFmtId="49" fontId="4" fillId="0" borderId="3" xfId="16" applyNumberFormat="1" applyFont="1" applyFill="1" applyBorder="1" applyAlignment="1">
      <alignment horizontal="left" wrapText="1"/>
      <protection/>
    </xf>
    <xf numFmtId="49" fontId="4" fillId="0" borderId="4" xfId="16" applyNumberFormat="1" applyFont="1" applyFill="1" applyBorder="1" applyAlignment="1">
      <alignment horizontal="left" wrapText="1"/>
      <protection/>
    </xf>
    <xf numFmtId="49" fontId="6" fillId="0" borderId="2" xfId="16" applyNumberFormat="1" applyFont="1" applyFill="1" applyBorder="1" applyAlignment="1">
      <alignment horizontal="left" wrapText="1"/>
      <protection/>
    </xf>
    <xf numFmtId="49" fontId="6" fillId="0" borderId="3" xfId="16" applyNumberFormat="1" applyFont="1" applyFill="1" applyBorder="1" applyAlignment="1">
      <alignment horizontal="left" wrapText="1"/>
      <protection/>
    </xf>
    <xf numFmtId="49" fontId="6" fillId="0" borderId="4" xfId="16" applyNumberFormat="1" applyFont="1" applyFill="1" applyBorder="1" applyAlignment="1">
      <alignment horizontal="left" wrapText="1"/>
      <protection/>
    </xf>
    <xf numFmtId="0" fontId="4" fillId="0" borderId="0" xfId="16" applyFont="1" applyFill="1" applyBorder="1" applyAlignment="1">
      <alignment horizontal="left" wrapText="1"/>
      <protection/>
    </xf>
    <xf numFmtId="49" fontId="1" fillId="2" borderId="23" xfId="16" applyNumberFormat="1" applyFont="1" applyFill="1" applyBorder="1" applyAlignment="1">
      <alignment horizontal="left"/>
      <protection/>
    </xf>
    <xf numFmtId="49" fontId="1" fillId="2" borderId="24" xfId="16" applyNumberFormat="1" applyFont="1" applyFill="1" applyBorder="1" applyAlignment="1">
      <alignment horizontal="left"/>
      <protection/>
    </xf>
    <xf numFmtId="49" fontId="1" fillId="2" borderId="25" xfId="16" applyNumberFormat="1" applyFont="1" applyFill="1" applyBorder="1" applyAlignment="1">
      <alignment horizontal="left"/>
      <protection/>
    </xf>
    <xf numFmtId="49" fontId="6" fillId="3" borderId="2" xfId="16" applyNumberFormat="1" applyFont="1" applyFill="1" applyBorder="1" applyAlignment="1">
      <alignment horizontal="left"/>
      <protection/>
    </xf>
    <xf numFmtId="49" fontId="6" fillId="3" borderId="3" xfId="16" applyNumberFormat="1" applyFont="1" applyFill="1" applyBorder="1" applyAlignment="1">
      <alignment horizontal="left"/>
      <protection/>
    </xf>
    <xf numFmtId="49" fontId="6" fillId="3" borderId="4" xfId="16" applyNumberFormat="1" applyFont="1" applyFill="1" applyBorder="1" applyAlignment="1">
      <alignment horizontal="left"/>
      <protection/>
    </xf>
    <xf numFmtId="0" fontId="16" fillId="0" borderId="0" xfId="16" applyFont="1" applyFill="1" applyBorder="1" applyAlignment="1">
      <alignment horizontal="center"/>
      <protection/>
    </xf>
    <xf numFmtId="4" fontId="0" fillId="0" borderId="26" xfId="16" applyNumberFormat="1" applyFont="1" applyFill="1" applyBorder="1" applyAlignment="1">
      <alignment/>
      <protection/>
    </xf>
    <xf numFmtId="4" fontId="0" fillId="0" borderId="27" xfId="16" applyNumberFormat="1" applyFont="1" applyFill="1" applyBorder="1" applyAlignment="1">
      <alignment/>
      <protection/>
    </xf>
    <xf numFmtId="49" fontId="1" fillId="2" borderId="28" xfId="16" applyNumberFormat="1" applyFont="1" applyFill="1" applyBorder="1" applyAlignment="1">
      <alignment horizontal="left"/>
      <protection/>
    </xf>
    <xf numFmtId="49" fontId="1" fillId="2" borderId="29" xfId="16" applyNumberFormat="1" applyFont="1" applyFill="1" applyBorder="1" applyAlignment="1">
      <alignment horizontal="left"/>
      <protection/>
    </xf>
    <xf numFmtId="49" fontId="1" fillId="2" borderId="30" xfId="16" applyNumberFormat="1" applyFont="1" applyFill="1" applyBorder="1" applyAlignment="1">
      <alignment horizontal="left"/>
      <protection/>
    </xf>
    <xf numFmtId="0" fontId="10" fillId="0" borderId="14" xfId="16" applyFont="1" applyFill="1" applyBorder="1" applyAlignment="1">
      <alignment horizontal="left"/>
      <protection/>
    </xf>
    <xf numFmtId="0" fontId="10" fillId="0" borderId="3" xfId="16" applyFont="1" applyFill="1" applyBorder="1" applyAlignment="1">
      <alignment horizontal="left"/>
      <protection/>
    </xf>
    <xf numFmtId="0" fontId="10" fillId="0" borderId="20" xfId="16" applyFont="1" applyFill="1" applyBorder="1" applyAlignment="1">
      <alignment horizontal="left"/>
      <protection/>
    </xf>
    <xf numFmtId="4" fontId="4" fillId="0" borderId="2" xfId="16" applyNumberFormat="1" applyFont="1" applyFill="1" applyBorder="1" applyAlignment="1">
      <alignment horizontal="center"/>
      <protection/>
    </xf>
    <xf numFmtId="4" fontId="0" fillId="0" borderId="2" xfId="16" applyNumberFormat="1" applyFont="1" applyFill="1" applyBorder="1" applyAlignment="1">
      <alignment horizontal="center" vertical="justify"/>
      <protection/>
    </xf>
    <xf numFmtId="4" fontId="0" fillId="0" borderId="3" xfId="16" applyNumberFormat="1" applyFont="1" applyFill="1" applyBorder="1" applyAlignment="1">
      <alignment horizontal="center" vertical="justify"/>
      <protection/>
    </xf>
    <xf numFmtId="4" fontId="0" fillId="0" borderId="4" xfId="16" applyNumberFormat="1" applyFont="1" applyFill="1" applyBorder="1" applyAlignment="1">
      <alignment horizontal="center" vertical="justify"/>
      <protection/>
    </xf>
    <xf numFmtId="4" fontId="0" fillId="0" borderId="2" xfId="16" applyNumberFormat="1" applyFont="1" applyFill="1" applyBorder="1" applyAlignment="1">
      <alignment vertical="justify"/>
      <protection/>
    </xf>
    <xf numFmtId="4" fontId="0" fillId="0" borderId="4" xfId="16" applyNumberFormat="1" applyFont="1" applyFill="1" applyBorder="1" applyAlignment="1">
      <alignment vertical="justify"/>
      <protection/>
    </xf>
    <xf numFmtId="2" fontId="5" fillId="0" borderId="0" xfId="16" applyNumberFormat="1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49" fontId="0" fillId="0" borderId="31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4" fillId="0" borderId="2" xfId="16" applyNumberFormat="1" applyFont="1" applyFill="1" applyBorder="1" applyAlignment="1">
      <alignment horizontal="left"/>
      <protection/>
    </xf>
    <xf numFmtId="49" fontId="4" fillId="0" borderId="3" xfId="16" applyNumberFormat="1" applyFont="1" applyFill="1" applyBorder="1" applyAlignment="1">
      <alignment horizontal="left"/>
      <protection/>
    </xf>
    <xf numFmtId="49" fontId="4" fillId="0" borderId="4" xfId="16" applyNumberFormat="1" applyFont="1" applyFill="1" applyBorder="1" applyAlignment="1">
      <alignment horizontal="left"/>
      <protection/>
    </xf>
    <xf numFmtId="49" fontId="10" fillId="0" borderId="14" xfId="16" applyNumberFormat="1" applyFont="1" applyFill="1" applyBorder="1" applyAlignment="1">
      <alignment horizontal="left" vertical="top" wrapText="1"/>
      <protection/>
    </xf>
    <xf numFmtId="49" fontId="10" fillId="0" borderId="3" xfId="16" applyNumberFormat="1" applyFont="1" applyFill="1" applyBorder="1" applyAlignment="1">
      <alignment horizontal="left" vertical="top" wrapText="1"/>
      <protection/>
    </xf>
    <xf numFmtId="49" fontId="10" fillId="0" borderId="20" xfId="16" applyNumberFormat="1" applyFont="1" applyFill="1" applyBorder="1" applyAlignment="1">
      <alignment horizontal="left" vertical="top" wrapText="1"/>
      <protection/>
    </xf>
    <xf numFmtId="0" fontId="10" fillId="0" borderId="14" xfId="16" applyFont="1" applyFill="1" applyBorder="1" applyAlignment="1">
      <alignment horizontal="left" wrapText="1"/>
      <protection/>
    </xf>
    <xf numFmtId="0" fontId="10" fillId="0" borderId="3" xfId="16" applyFont="1" applyFill="1" applyBorder="1" applyAlignment="1">
      <alignment horizontal="left" wrapText="1"/>
      <protection/>
    </xf>
    <xf numFmtId="0" fontId="10" fillId="0" borderId="20" xfId="16" applyFont="1" applyFill="1" applyBorder="1" applyAlignment="1">
      <alignment horizontal="left" wrapText="1"/>
      <protection/>
    </xf>
    <xf numFmtId="49" fontId="0" fillId="0" borderId="2" xfId="16" applyNumberFormat="1" applyFont="1" applyFill="1" applyBorder="1" applyAlignment="1">
      <alignment horizontal="left" vertical="center"/>
      <protection/>
    </xf>
    <xf numFmtId="49" fontId="0" fillId="0" borderId="3" xfId="16" applyNumberFormat="1" applyFont="1" applyFill="1" applyBorder="1" applyAlignment="1">
      <alignment horizontal="left" vertical="center"/>
      <protection/>
    </xf>
    <xf numFmtId="49" fontId="0" fillId="0" borderId="4" xfId="16" applyNumberFormat="1" applyFont="1" applyFill="1" applyBorder="1" applyAlignment="1">
      <alignment horizontal="left" vertical="center"/>
      <protection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10" fillId="0" borderId="35" xfId="16" applyNumberFormat="1" applyFont="1" applyFill="1" applyBorder="1" applyAlignment="1">
      <alignment horizontal="left"/>
      <protection/>
    </xf>
    <xf numFmtId="49" fontId="10" fillId="0" borderId="36" xfId="16" applyNumberFormat="1" applyFont="1" applyFill="1" applyBorder="1" applyAlignment="1">
      <alignment horizontal="left"/>
      <protection/>
    </xf>
    <xf numFmtId="49" fontId="10" fillId="0" borderId="37" xfId="16" applyNumberFormat="1" applyFont="1" applyFill="1" applyBorder="1" applyAlignment="1">
      <alignment horizontal="left"/>
      <protection/>
    </xf>
    <xf numFmtId="49" fontId="1" fillId="4" borderId="38" xfId="16" applyNumberFormat="1" applyFont="1" applyFill="1" applyBorder="1" applyAlignment="1">
      <alignment horizontal="left"/>
      <protection/>
    </xf>
    <xf numFmtId="49" fontId="1" fillId="4" borderId="0" xfId="16" applyNumberFormat="1" applyFont="1" applyFill="1" applyBorder="1" applyAlignment="1">
      <alignment horizontal="left"/>
      <protection/>
    </xf>
    <xf numFmtId="49" fontId="1" fillId="4" borderId="39" xfId="16" applyNumberFormat="1" applyFont="1" applyFill="1" applyBorder="1" applyAlignment="1">
      <alignment horizontal="left"/>
      <protection/>
    </xf>
    <xf numFmtId="49" fontId="1" fillId="4" borderId="28" xfId="16" applyNumberFormat="1" applyFont="1" applyFill="1" applyBorder="1" applyAlignment="1">
      <alignment horizontal="left"/>
      <protection/>
    </xf>
    <xf numFmtId="49" fontId="1" fillId="4" borderId="29" xfId="16" applyNumberFormat="1" applyFont="1" applyFill="1" applyBorder="1" applyAlignment="1">
      <alignment horizontal="left"/>
      <protection/>
    </xf>
    <xf numFmtId="49" fontId="1" fillId="4" borderId="30" xfId="16" applyNumberFormat="1" applyFont="1" applyFill="1" applyBorder="1" applyAlignment="1">
      <alignment horizontal="left"/>
      <protection/>
    </xf>
    <xf numFmtId="49" fontId="1" fillId="2" borderId="14" xfId="16" applyNumberFormat="1" applyFont="1" applyFill="1" applyBorder="1" applyAlignment="1">
      <alignment horizontal="left"/>
      <protection/>
    </xf>
    <xf numFmtId="49" fontId="1" fillId="2" borderId="3" xfId="16" applyNumberFormat="1" applyFont="1" applyFill="1" applyBorder="1" applyAlignment="1">
      <alignment horizontal="left"/>
      <protection/>
    </xf>
    <xf numFmtId="49" fontId="1" fillId="2" borderId="20" xfId="16" applyNumberFormat="1" applyFont="1" applyFill="1" applyBorder="1" applyAlignment="1">
      <alignment horizontal="left"/>
      <protection/>
    </xf>
    <xf numFmtId="0" fontId="4" fillId="0" borderId="0" xfId="16" applyFont="1" applyFill="1" applyBorder="1" applyAlignment="1">
      <alignment horizontal="left"/>
      <protection/>
    </xf>
    <xf numFmtId="49" fontId="1" fillId="0" borderId="0" xfId="16" applyNumberFormat="1" applyFont="1" applyFill="1" applyBorder="1" applyAlignment="1">
      <alignment horizontal="left"/>
      <protection/>
    </xf>
    <xf numFmtId="49" fontId="6" fillId="0" borderId="0" xfId="16" applyNumberFormat="1" applyFont="1" applyFill="1" applyBorder="1" applyAlignment="1">
      <alignment horizontal="left"/>
      <protection/>
    </xf>
    <xf numFmtId="49" fontId="0" fillId="0" borderId="0" xfId="16" applyNumberFormat="1" applyFont="1" applyFill="1" applyBorder="1" applyAlignment="1">
      <alignment horizontal="left"/>
      <protection/>
    </xf>
    <xf numFmtId="49" fontId="6" fillId="0" borderId="0" xfId="16" applyNumberFormat="1" applyFont="1" applyFill="1" applyBorder="1" applyAlignment="1">
      <alignment horizontal="left" wrapText="1"/>
      <protection/>
    </xf>
    <xf numFmtId="0" fontId="10" fillId="0" borderId="0" xfId="16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49" fontId="1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vertical="justify"/>
      <protection/>
    </xf>
    <xf numFmtId="0" fontId="10" fillId="0" borderId="0" xfId="16" applyFont="1" applyFill="1" applyBorder="1" applyAlignment="1">
      <alignment horizontal="left" wrapText="1"/>
      <protection/>
    </xf>
    <xf numFmtId="49" fontId="0" fillId="0" borderId="0" xfId="16" applyNumberFormat="1" applyFont="1" applyFill="1" applyBorder="1" applyAlignment="1">
      <alignment horizontal="left" wrapText="1"/>
      <protection/>
    </xf>
    <xf numFmtId="4" fontId="0" fillId="0" borderId="0" xfId="16" applyNumberFormat="1" applyFont="1" applyFill="1" applyBorder="1" applyAlignment="1">
      <alignment horizontal="center" vertical="justify"/>
      <protection/>
    </xf>
    <xf numFmtId="49" fontId="4" fillId="0" borderId="0" xfId="16" applyNumberFormat="1" applyFont="1" applyFill="1" applyBorder="1" applyAlignment="1">
      <alignment horizontal="left"/>
      <protection/>
    </xf>
    <xf numFmtId="49" fontId="4" fillId="0" borderId="0" xfId="16" applyNumberFormat="1" applyFont="1" applyFill="1" applyBorder="1" applyAlignment="1">
      <alignment horizontal="left" wrapText="1"/>
      <protection/>
    </xf>
    <xf numFmtId="4" fontId="4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/>
      <protection/>
    </xf>
    <xf numFmtId="49" fontId="0" fillId="0" borderId="0" xfId="0" applyNumberFormat="1" applyFont="1" applyFill="1" applyBorder="1" applyAlignment="1">
      <alignment horizontal="left"/>
    </xf>
    <xf numFmtId="49" fontId="4" fillId="0" borderId="0" xfId="16" applyNumberFormat="1" applyFont="1" applyFill="1" applyBorder="1" applyAlignment="1">
      <alignment horizontal="left"/>
      <protection/>
    </xf>
    <xf numFmtId="49" fontId="0" fillId="0" borderId="0" xfId="16" applyNumberFormat="1" applyFont="1" applyFill="1" applyBorder="1" applyAlignment="1">
      <alignment horizontal="left" vertical="center"/>
      <protection/>
    </xf>
    <xf numFmtId="49" fontId="10" fillId="0" borderId="0" xfId="16" applyNumberFormat="1" applyFont="1" applyFill="1" applyBorder="1" applyAlignment="1">
      <alignment horizontal="left" vertical="top" wrapText="1"/>
      <protection/>
    </xf>
    <xf numFmtId="49" fontId="10" fillId="0" borderId="0" xfId="16" applyNumberFormat="1" applyFont="1" applyFill="1" applyBorder="1" applyAlignment="1">
      <alignment horizontal="left"/>
      <protection/>
    </xf>
  </cellXfs>
  <cellStyles count="9">
    <cellStyle name="Normal" xfId="0"/>
    <cellStyle name="Hyperlink" xfId="15"/>
    <cellStyle name="Normal_UP_cenik-2006-07-AB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8"/>
  <sheetViews>
    <sheetView tabSelected="1" workbookViewId="0" topLeftCell="A1">
      <selection activeCell="C132" sqref="C132"/>
    </sheetView>
  </sheetViews>
  <sheetFormatPr defaultColWidth="9.140625" defaultRowHeight="12.75"/>
  <cols>
    <col min="1" max="1" width="4.140625" style="8" customWidth="1"/>
    <col min="2" max="2" width="12.57421875" style="8" customWidth="1"/>
    <col min="3" max="4" width="9.140625" style="8" customWidth="1"/>
    <col min="5" max="5" width="55.140625" style="8" customWidth="1"/>
    <col min="6" max="6" width="4.00390625" style="54" customWidth="1"/>
    <col min="7" max="8" width="12.57421875" style="8" hidden="1" customWidth="1"/>
    <col min="9" max="9" width="14.140625" style="8" hidden="1" customWidth="1"/>
    <col min="10" max="10" width="9.140625" style="8" hidden="1" customWidth="1"/>
    <col min="11" max="11" width="19.57421875" style="86" customWidth="1"/>
    <col min="12" max="16384" width="9.140625" style="8" customWidth="1"/>
  </cols>
  <sheetData>
    <row r="1" spans="1:11" ht="12.75" customHeight="1">
      <c r="A1" s="4"/>
      <c r="B1" s="4"/>
      <c r="C1" s="231"/>
      <c r="D1" s="231"/>
      <c r="E1" s="231"/>
      <c r="F1" s="231"/>
      <c r="G1" s="5"/>
      <c r="H1" s="6"/>
      <c r="I1" s="6"/>
      <c r="J1" s="7"/>
      <c r="K1" s="7"/>
    </row>
    <row r="2" spans="1:11" ht="15.75">
      <c r="A2" s="246" t="s">
        <v>64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5.75">
      <c r="A3" s="55"/>
      <c r="B3" s="246" t="s">
        <v>65</v>
      </c>
      <c r="C3" s="246"/>
      <c r="D3" s="246"/>
      <c r="E3" s="246"/>
      <c r="F3" s="246"/>
      <c r="G3" s="246"/>
      <c r="H3" s="246"/>
      <c r="I3" s="246"/>
      <c r="J3" s="246"/>
      <c r="K3" s="246"/>
    </row>
    <row r="4" spans="1:11" ht="15.75">
      <c r="A4" s="247" t="s">
        <v>91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>
      <c r="A5" s="9"/>
      <c r="B5" s="9"/>
      <c r="C5" s="9"/>
      <c r="D5" s="9"/>
      <c r="E5" s="9"/>
      <c r="F5" s="9"/>
      <c r="G5" s="9"/>
      <c r="H5" s="7"/>
      <c r="I5" s="7"/>
      <c r="J5" s="7"/>
      <c r="K5" s="7"/>
    </row>
    <row r="6" spans="1:11" ht="15" customHeight="1">
      <c r="A6" s="224" t="s">
        <v>89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5" customHeight="1" thickBot="1">
      <c r="A7" s="6"/>
      <c r="B7" s="6"/>
      <c r="C7" s="6"/>
      <c r="D7" s="6"/>
      <c r="E7" s="10"/>
      <c r="F7" s="11"/>
      <c r="G7" s="40" t="s">
        <v>24</v>
      </c>
      <c r="H7" s="41" t="s">
        <v>25</v>
      </c>
      <c r="I7" s="41" t="s">
        <v>26</v>
      </c>
      <c r="J7" s="13" t="s">
        <v>27</v>
      </c>
      <c r="K7" s="100"/>
    </row>
    <row r="8" spans="1:11" ht="18" customHeight="1" thickBot="1">
      <c r="A8" s="225" t="s">
        <v>133</v>
      </c>
      <c r="B8" s="226"/>
      <c r="C8" s="226"/>
      <c r="D8" s="226"/>
      <c r="E8" s="226"/>
      <c r="F8" s="227"/>
      <c r="G8" s="42"/>
      <c r="H8" s="43"/>
      <c r="I8" s="44" t="s">
        <v>23</v>
      </c>
      <c r="J8" s="45"/>
      <c r="K8" s="83" t="s">
        <v>92</v>
      </c>
    </row>
    <row r="9" spans="1:11" ht="15" customHeight="1">
      <c r="A9" s="267" t="s">
        <v>28</v>
      </c>
      <c r="B9" s="268"/>
      <c r="C9" s="268"/>
      <c r="D9" s="268"/>
      <c r="E9" s="268"/>
      <c r="F9" s="268"/>
      <c r="G9" s="268"/>
      <c r="H9" s="268"/>
      <c r="I9" s="268"/>
      <c r="J9" s="268"/>
      <c r="K9" s="269"/>
    </row>
    <row r="10" spans="1:11" ht="15" customHeight="1">
      <c r="A10" s="129" t="s">
        <v>0</v>
      </c>
      <c r="B10" s="228" t="s">
        <v>134</v>
      </c>
      <c r="C10" s="229"/>
      <c r="D10" s="229"/>
      <c r="E10" s="230"/>
      <c r="F10" s="103"/>
      <c r="G10" s="104"/>
      <c r="H10" s="105"/>
      <c r="I10" s="106"/>
      <c r="J10" s="107"/>
      <c r="K10" s="108">
        <f>SUM(K11:K18)</f>
        <v>34.72</v>
      </c>
    </row>
    <row r="11" spans="1:11" ht="15" customHeight="1">
      <c r="A11" s="46"/>
      <c r="B11" s="17" t="s">
        <v>13</v>
      </c>
      <c r="C11" s="212" t="s">
        <v>88</v>
      </c>
      <c r="D11" s="213"/>
      <c r="E11" s="214"/>
      <c r="F11" s="38"/>
      <c r="G11" s="39">
        <v>1500</v>
      </c>
      <c r="H11" s="15">
        <v>1500</v>
      </c>
      <c r="I11" s="15">
        <v>1600</v>
      </c>
      <c r="J11" s="7">
        <f>(I11/H11-1)*100</f>
        <v>6.666666666666665</v>
      </c>
      <c r="K11" s="47">
        <v>4.5</v>
      </c>
    </row>
    <row r="12" spans="1:11" ht="15" customHeight="1">
      <c r="A12" s="46"/>
      <c r="B12" s="17" t="s">
        <v>13</v>
      </c>
      <c r="C12" s="212" t="s">
        <v>93</v>
      </c>
      <c r="D12" s="213"/>
      <c r="E12" s="214"/>
      <c r="F12" s="38"/>
      <c r="G12" s="39">
        <v>100</v>
      </c>
      <c r="H12" s="15">
        <v>100</v>
      </c>
      <c r="I12" s="15">
        <v>100</v>
      </c>
      <c r="J12" s="7">
        <f>(I13/H13-1)*100</f>
        <v>4.0000000000000036</v>
      </c>
      <c r="K12" s="47">
        <v>3.9</v>
      </c>
    </row>
    <row r="13" spans="1:11" ht="15" customHeight="1">
      <c r="A13" s="46"/>
      <c r="B13" s="17" t="s">
        <v>13</v>
      </c>
      <c r="C13" s="212" t="s">
        <v>94</v>
      </c>
      <c r="D13" s="213"/>
      <c r="E13" s="214"/>
      <c r="F13" s="38"/>
      <c r="G13" s="39">
        <v>1000</v>
      </c>
      <c r="H13" s="15">
        <v>1000</v>
      </c>
      <c r="I13" s="15">
        <v>1040</v>
      </c>
      <c r="J13" s="7">
        <f>(I12/H12-1)*100</f>
        <v>0</v>
      </c>
      <c r="K13" s="47">
        <v>4.6</v>
      </c>
    </row>
    <row r="14" spans="1:11" ht="15" customHeight="1">
      <c r="A14" s="46"/>
      <c r="B14" s="17" t="s">
        <v>13</v>
      </c>
      <c r="C14" s="19" t="s">
        <v>95</v>
      </c>
      <c r="D14" s="19"/>
      <c r="E14" s="19"/>
      <c r="F14" s="38"/>
      <c r="G14" s="39"/>
      <c r="H14" s="15"/>
      <c r="I14" s="15"/>
      <c r="J14" s="7"/>
      <c r="K14" s="47">
        <v>0.4</v>
      </c>
    </row>
    <row r="15" spans="1:11" ht="15" customHeight="1">
      <c r="A15" s="46"/>
      <c r="B15" s="17" t="s">
        <v>13</v>
      </c>
      <c r="C15" s="19" t="s">
        <v>100</v>
      </c>
      <c r="D15" s="19"/>
      <c r="E15" s="19"/>
      <c r="F15" s="38"/>
      <c r="G15" s="39"/>
      <c r="H15" s="15"/>
      <c r="I15" s="15"/>
      <c r="J15" s="7"/>
      <c r="K15" s="47">
        <v>4.1</v>
      </c>
    </row>
    <row r="16" spans="1:11" ht="15" customHeight="1">
      <c r="A16" s="46"/>
      <c r="B16" s="17" t="s">
        <v>13</v>
      </c>
      <c r="C16" s="19" t="s">
        <v>96</v>
      </c>
      <c r="D16" s="19"/>
      <c r="F16" s="38"/>
      <c r="G16" s="39"/>
      <c r="H16" s="15"/>
      <c r="I16" s="15"/>
      <c r="J16" s="7"/>
      <c r="K16" s="47">
        <v>4.1</v>
      </c>
    </row>
    <row r="17" spans="1:11" ht="15" customHeight="1">
      <c r="A17" s="46"/>
      <c r="B17" s="17" t="s">
        <v>13</v>
      </c>
      <c r="C17" s="19" t="s">
        <v>97</v>
      </c>
      <c r="D17" s="19"/>
      <c r="E17" s="19"/>
      <c r="F17" s="38"/>
      <c r="G17" s="39"/>
      <c r="H17" s="15"/>
      <c r="I17" s="15"/>
      <c r="J17" s="7"/>
      <c r="K17" s="47">
        <v>5</v>
      </c>
    </row>
    <row r="18" spans="1:11" ht="15" customHeight="1">
      <c r="A18" s="46"/>
      <c r="B18" s="17" t="s">
        <v>13</v>
      </c>
      <c r="C18" s="19" t="s">
        <v>98</v>
      </c>
      <c r="D18" s="19"/>
      <c r="E18" s="19"/>
      <c r="F18" s="38"/>
      <c r="G18" s="39"/>
      <c r="H18" s="15"/>
      <c r="I18" s="15"/>
      <c r="J18" s="7"/>
      <c r="K18" s="47">
        <v>8.12</v>
      </c>
    </row>
    <row r="19" spans="1:11" ht="15" customHeight="1">
      <c r="A19" s="46"/>
      <c r="B19" s="17"/>
      <c r="C19" s="19"/>
      <c r="D19" s="19"/>
      <c r="E19" s="19"/>
      <c r="F19" s="38"/>
      <c r="G19" s="39"/>
      <c r="H19" s="15"/>
      <c r="I19" s="15"/>
      <c r="J19" s="7"/>
      <c r="K19" s="47"/>
    </row>
    <row r="20" spans="1:11" ht="15" customHeight="1">
      <c r="A20" s="129" t="s">
        <v>1</v>
      </c>
      <c r="B20" s="202" t="s">
        <v>135</v>
      </c>
      <c r="C20" s="203"/>
      <c r="D20" s="203"/>
      <c r="E20" s="204"/>
      <c r="F20" s="103"/>
      <c r="G20" s="104"/>
      <c r="H20" s="105"/>
      <c r="I20" s="105"/>
      <c r="J20" s="107"/>
      <c r="K20" s="109">
        <f>SUM(K21:K28)</f>
        <v>31.42</v>
      </c>
    </row>
    <row r="21" spans="1:11" ht="15" customHeight="1">
      <c r="A21" s="46"/>
      <c r="B21" s="17" t="s">
        <v>13</v>
      </c>
      <c r="C21" s="212" t="s">
        <v>88</v>
      </c>
      <c r="D21" s="213"/>
      <c r="E21" s="214"/>
      <c r="F21" s="38"/>
      <c r="G21" s="39">
        <v>1500</v>
      </c>
      <c r="H21" s="15">
        <v>1500</v>
      </c>
      <c r="I21" s="15">
        <v>1600</v>
      </c>
      <c r="J21" s="7">
        <f>(I21/H21-1)*100</f>
        <v>6.666666666666665</v>
      </c>
      <c r="K21" s="47">
        <v>4.5</v>
      </c>
    </row>
    <row r="22" spans="1:11" ht="15" customHeight="1">
      <c r="A22" s="46"/>
      <c r="B22" s="17" t="s">
        <v>13</v>
      </c>
      <c r="C22" s="212" t="s">
        <v>93</v>
      </c>
      <c r="D22" s="213"/>
      <c r="E22" s="214"/>
      <c r="F22" s="38"/>
      <c r="G22" s="39">
        <v>100</v>
      </c>
      <c r="H22" s="15">
        <v>100</v>
      </c>
      <c r="I22" s="15">
        <v>100</v>
      </c>
      <c r="J22" s="7" t="e">
        <f>(#REF!/#REF!-1)*100</f>
        <v>#REF!</v>
      </c>
      <c r="K22" s="47">
        <v>3.9</v>
      </c>
    </row>
    <row r="23" spans="1:11" ht="15" customHeight="1">
      <c r="A23" s="46"/>
      <c r="B23" s="17" t="s">
        <v>13</v>
      </c>
      <c r="C23" s="18" t="s">
        <v>99</v>
      </c>
      <c r="D23" s="19"/>
      <c r="E23" s="19"/>
      <c r="F23" s="38"/>
      <c r="G23" s="39"/>
      <c r="H23" s="15"/>
      <c r="I23" s="15"/>
      <c r="J23" s="7"/>
      <c r="K23" s="47">
        <v>1.3</v>
      </c>
    </row>
    <row r="24" spans="1:11" ht="15" customHeight="1">
      <c r="A24" s="46"/>
      <c r="B24" s="17" t="s">
        <v>13</v>
      </c>
      <c r="C24" s="19" t="s">
        <v>95</v>
      </c>
      <c r="D24" s="19"/>
      <c r="E24" s="19"/>
      <c r="F24" s="38"/>
      <c r="G24" s="39"/>
      <c r="H24" s="15"/>
      <c r="I24" s="15"/>
      <c r="J24" s="7"/>
      <c r="K24" s="47">
        <v>0.4</v>
      </c>
    </row>
    <row r="25" spans="1:11" ht="15" customHeight="1">
      <c r="A25" s="46"/>
      <c r="B25" s="17" t="s">
        <v>13</v>
      </c>
      <c r="C25" s="19" t="s">
        <v>100</v>
      </c>
      <c r="D25" s="19"/>
      <c r="E25" s="19"/>
      <c r="F25" s="38"/>
      <c r="G25" s="39"/>
      <c r="H25" s="15"/>
      <c r="I25" s="15"/>
      <c r="J25" s="7"/>
      <c r="K25" s="47">
        <v>4.1</v>
      </c>
    </row>
    <row r="26" spans="1:11" ht="15" customHeight="1">
      <c r="A26" s="46"/>
      <c r="B26" s="17" t="s">
        <v>13</v>
      </c>
      <c r="C26" s="19" t="s">
        <v>96</v>
      </c>
      <c r="D26" s="19"/>
      <c r="F26" s="38"/>
      <c r="G26" s="39"/>
      <c r="H26" s="15"/>
      <c r="I26" s="15"/>
      <c r="J26" s="7"/>
      <c r="K26" s="47">
        <v>4.1</v>
      </c>
    </row>
    <row r="27" spans="1:11" ht="15" customHeight="1">
      <c r="A27" s="46"/>
      <c r="B27" s="17" t="s">
        <v>13</v>
      </c>
      <c r="C27" s="19" t="s">
        <v>97</v>
      </c>
      <c r="D27" s="19"/>
      <c r="E27" s="19"/>
      <c r="F27" s="38"/>
      <c r="G27" s="39"/>
      <c r="H27" s="15"/>
      <c r="I27" s="15"/>
      <c r="J27" s="7"/>
      <c r="K27" s="47">
        <v>5</v>
      </c>
    </row>
    <row r="28" spans="1:11" ht="15" customHeight="1">
      <c r="A28" s="46"/>
      <c r="B28" s="17" t="s">
        <v>13</v>
      </c>
      <c r="C28" s="19" t="s">
        <v>98</v>
      </c>
      <c r="D28" s="19"/>
      <c r="E28" s="19"/>
      <c r="F28" s="38"/>
      <c r="G28" s="39"/>
      <c r="H28" s="15"/>
      <c r="I28" s="15"/>
      <c r="J28" s="7"/>
      <c r="K28" s="47">
        <v>8.12</v>
      </c>
    </row>
    <row r="29" spans="1:11" ht="15" customHeight="1">
      <c r="A29" s="46"/>
      <c r="B29" s="17"/>
      <c r="C29" s="19"/>
      <c r="D29" s="19"/>
      <c r="E29" s="19"/>
      <c r="F29" s="38"/>
      <c r="G29" s="39"/>
      <c r="H29" s="15"/>
      <c r="I29" s="15"/>
      <c r="J29" s="7"/>
      <c r="K29" s="47"/>
    </row>
    <row r="30" spans="1:12" ht="15" customHeight="1">
      <c r="A30" s="110" t="s">
        <v>2</v>
      </c>
      <c r="B30" s="202" t="s">
        <v>136</v>
      </c>
      <c r="C30" s="203"/>
      <c r="D30" s="203"/>
      <c r="E30" s="204"/>
      <c r="F30" s="103"/>
      <c r="G30" s="104"/>
      <c r="H30" s="105">
        <v>4800</v>
      </c>
      <c r="I30" s="105">
        <v>4900</v>
      </c>
      <c r="J30" s="107">
        <f>(I30/H30-1)*100</f>
        <v>2.083333333333326</v>
      </c>
      <c r="K30" s="109">
        <f>SUM(K31:K34)</f>
        <v>13.35</v>
      </c>
      <c r="L30" s="92"/>
    </row>
    <row r="31" spans="1:12" ht="15" customHeight="1">
      <c r="A31" s="49"/>
      <c r="B31" s="17" t="s">
        <v>13</v>
      </c>
      <c r="C31" s="212" t="s">
        <v>88</v>
      </c>
      <c r="D31" s="213"/>
      <c r="E31" s="214"/>
      <c r="F31" s="52"/>
      <c r="G31" s="102"/>
      <c r="H31" s="24"/>
      <c r="I31" s="24"/>
      <c r="J31" s="7"/>
      <c r="K31" s="84">
        <v>4.5</v>
      </c>
      <c r="L31" s="92"/>
    </row>
    <row r="32" spans="1:12" ht="15" customHeight="1">
      <c r="A32" s="49"/>
      <c r="B32" s="17" t="s">
        <v>13</v>
      </c>
      <c r="C32" s="212" t="s">
        <v>137</v>
      </c>
      <c r="D32" s="213"/>
      <c r="E32" s="214"/>
      <c r="F32" s="52"/>
      <c r="G32" s="102"/>
      <c r="H32" s="24"/>
      <c r="I32" s="24"/>
      <c r="J32" s="7"/>
      <c r="K32" s="84">
        <v>0.65</v>
      </c>
      <c r="L32" s="92"/>
    </row>
    <row r="33" spans="1:12" ht="15" customHeight="1">
      <c r="A33" s="49"/>
      <c r="B33" s="17" t="s">
        <v>13</v>
      </c>
      <c r="C33" s="19" t="s">
        <v>100</v>
      </c>
      <c r="D33" s="19"/>
      <c r="E33" s="19"/>
      <c r="F33" s="52"/>
      <c r="G33" s="102"/>
      <c r="H33" s="24"/>
      <c r="I33" s="24"/>
      <c r="J33" s="7"/>
      <c r="K33" s="84">
        <v>4.1</v>
      </c>
      <c r="L33" s="92"/>
    </row>
    <row r="34" spans="1:12" ht="15" customHeight="1">
      <c r="A34" s="71"/>
      <c r="B34" s="21" t="s">
        <v>13</v>
      </c>
      <c r="C34" s="19" t="s">
        <v>96</v>
      </c>
      <c r="D34" s="19"/>
      <c r="E34" s="19"/>
      <c r="F34" s="93"/>
      <c r="G34" s="94">
        <v>21400</v>
      </c>
      <c r="H34" s="24">
        <v>8000</v>
      </c>
      <c r="I34" s="24">
        <v>8300</v>
      </c>
      <c r="J34" s="7">
        <f>(I34/H34-1)*100</f>
        <v>3.750000000000009</v>
      </c>
      <c r="K34" s="84">
        <v>4.1</v>
      </c>
      <c r="L34" s="92"/>
    </row>
    <row r="35" spans="1:13" ht="15" customHeight="1">
      <c r="A35" s="237" t="s">
        <v>138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9"/>
      <c r="M35" s="86"/>
    </row>
    <row r="36" spans="1:13" ht="23.25" customHeight="1">
      <c r="A36" s="208" t="s">
        <v>101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1"/>
      <c r="M36" s="86"/>
    </row>
    <row r="37" spans="1:11" ht="15" customHeight="1">
      <c r="A37" s="270" t="s">
        <v>74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2"/>
    </row>
    <row r="38" spans="1:11" ht="15" customHeight="1">
      <c r="A38" s="101" t="s">
        <v>0</v>
      </c>
      <c r="B38" s="197" t="s">
        <v>147</v>
      </c>
      <c r="C38" s="198"/>
      <c r="D38" s="198"/>
      <c r="E38" s="199"/>
      <c r="F38" s="38"/>
      <c r="G38" s="14"/>
      <c r="H38" s="15"/>
      <c r="I38" s="15"/>
      <c r="J38" s="7"/>
      <c r="K38" s="206" t="s">
        <v>148</v>
      </c>
    </row>
    <row r="39" spans="1:11" ht="15" customHeight="1">
      <c r="A39" s="46"/>
      <c r="B39" s="22" t="s">
        <v>13</v>
      </c>
      <c r="C39" s="212" t="s">
        <v>18</v>
      </c>
      <c r="D39" s="213"/>
      <c r="E39" s="214"/>
      <c r="F39" s="38"/>
      <c r="G39" s="205" t="s">
        <v>29</v>
      </c>
      <c r="H39" s="195"/>
      <c r="I39" s="196"/>
      <c r="J39" s="15"/>
      <c r="K39" s="85" t="s">
        <v>67</v>
      </c>
    </row>
    <row r="40" spans="1:11" ht="15" customHeight="1">
      <c r="A40" s="111" t="s">
        <v>1</v>
      </c>
      <c r="B40" s="197" t="s">
        <v>30</v>
      </c>
      <c r="C40" s="198"/>
      <c r="D40" s="198"/>
      <c r="E40" s="199"/>
      <c r="F40" s="38"/>
      <c r="G40" s="38"/>
      <c r="H40" s="38"/>
      <c r="I40" s="38"/>
      <c r="J40" s="15"/>
      <c r="K40" s="47"/>
    </row>
    <row r="41" spans="1:11" ht="15" customHeight="1">
      <c r="A41" s="50"/>
      <c r="B41" s="56" t="s">
        <v>13</v>
      </c>
      <c r="C41" s="57" t="s">
        <v>75</v>
      </c>
      <c r="D41" s="98"/>
      <c r="E41" s="99"/>
      <c r="F41" s="38"/>
      <c r="G41" s="38"/>
      <c r="H41" s="38"/>
      <c r="I41" s="38"/>
      <c r="J41" s="15"/>
      <c r="K41" s="47">
        <v>2090</v>
      </c>
    </row>
    <row r="42" spans="1:11" ht="15" customHeight="1">
      <c r="A42" s="50"/>
      <c r="B42" s="56" t="s">
        <v>13</v>
      </c>
      <c r="C42" s="113" t="s">
        <v>76</v>
      </c>
      <c r="E42" s="113"/>
      <c r="F42" s="12"/>
      <c r="G42" s="38"/>
      <c r="H42" s="38"/>
      <c r="I42" s="58">
        <v>460000</v>
      </c>
      <c r="J42" s="15"/>
      <c r="K42" s="47">
        <v>1980</v>
      </c>
    </row>
    <row r="43" spans="1:11" ht="15" customHeight="1">
      <c r="A43" s="50"/>
      <c r="B43" s="56" t="s">
        <v>13</v>
      </c>
      <c r="C43" s="114" t="s">
        <v>102</v>
      </c>
      <c r="D43" s="82"/>
      <c r="E43" s="115"/>
      <c r="F43" s="112"/>
      <c r="G43" s="38"/>
      <c r="H43" s="38"/>
      <c r="I43" s="38"/>
      <c r="J43" s="15"/>
      <c r="K43" s="47">
        <v>2100</v>
      </c>
    </row>
    <row r="44" spans="1:11" ht="33" customHeight="1">
      <c r="A44" s="111" t="s">
        <v>2</v>
      </c>
      <c r="B44" s="221" t="s">
        <v>16</v>
      </c>
      <c r="C44" s="222"/>
      <c r="D44" s="222"/>
      <c r="E44" s="223"/>
      <c r="F44" s="12"/>
      <c r="G44" s="14"/>
      <c r="H44" s="14"/>
      <c r="I44" s="244" t="s">
        <v>17</v>
      </c>
      <c r="J44" s="245"/>
      <c r="K44" s="87" t="s">
        <v>68</v>
      </c>
    </row>
    <row r="45" spans="1:11" ht="24" customHeight="1">
      <c r="A45" s="256" t="s">
        <v>149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8"/>
    </row>
    <row r="46" spans="1:11" ht="15" customHeight="1">
      <c r="A46" s="270" t="s">
        <v>77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2"/>
    </row>
    <row r="47" spans="1:11" ht="15" customHeight="1">
      <c r="A47" s="95" t="s">
        <v>0</v>
      </c>
      <c r="B47" s="215" t="s">
        <v>103</v>
      </c>
      <c r="C47" s="216"/>
      <c r="D47" s="216"/>
      <c r="E47" s="217"/>
      <c r="F47" s="38"/>
      <c r="G47" s="14">
        <v>8400</v>
      </c>
      <c r="H47" s="15">
        <v>8800</v>
      </c>
      <c r="I47" s="15">
        <v>9100</v>
      </c>
      <c r="J47" s="7">
        <f>(I47/H47-1)*100</f>
        <v>3.409090909090917</v>
      </c>
      <c r="K47" s="47">
        <v>39</v>
      </c>
    </row>
    <row r="48" spans="1:11" ht="15" customHeight="1">
      <c r="A48" s="48" t="s">
        <v>1</v>
      </c>
      <c r="B48" s="215" t="s">
        <v>78</v>
      </c>
      <c r="C48" s="216"/>
      <c r="D48" s="216"/>
      <c r="E48" s="217"/>
      <c r="F48" s="53"/>
      <c r="G48" s="27">
        <v>10000</v>
      </c>
      <c r="H48" s="29">
        <v>10000</v>
      </c>
      <c r="I48" s="29">
        <v>10400</v>
      </c>
      <c r="J48" s="30">
        <f>(I48/H48-1)*100</f>
        <v>4.0000000000000036</v>
      </c>
      <c r="K48" s="47">
        <v>33.8</v>
      </c>
    </row>
    <row r="49" spans="1:11" ht="15" customHeight="1">
      <c r="A49" s="48" t="s">
        <v>2</v>
      </c>
      <c r="B49" s="215" t="s">
        <v>79</v>
      </c>
      <c r="C49" s="216"/>
      <c r="D49" s="216"/>
      <c r="E49" s="217"/>
      <c r="F49" s="53"/>
      <c r="G49" s="27"/>
      <c r="H49" s="29"/>
      <c r="I49" s="29"/>
      <c r="J49" s="30"/>
      <c r="K49" s="47">
        <v>75.1</v>
      </c>
    </row>
    <row r="50" spans="1:11" ht="15" customHeight="1">
      <c r="A50" s="48" t="s">
        <v>3</v>
      </c>
      <c r="B50" s="215" t="s">
        <v>150</v>
      </c>
      <c r="C50" s="216"/>
      <c r="D50" s="216"/>
      <c r="E50" s="217"/>
      <c r="F50" s="53"/>
      <c r="G50" s="27"/>
      <c r="H50" s="29"/>
      <c r="I50" s="29"/>
      <c r="J50" s="30"/>
      <c r="K50" s="47">
        <v>33.8</v>
      </c>
    </row>
    <row r="51" spans="1:11" ht="25.5" customHeight="1">
      <c r="A51" s="50" t="s">
        <v>4</v>
      </c>
      <c r="B51" s="215" t="s">
        <v>151</v>
      </c>
      <c r="C51" s="216"/>
      <c r="D51" s="216"/>
      <c r="E51" s="217"/>
      <c r="F51" s="53"/>
      <c r="G51" s="27"/>
      <c r="H51" s="29"/>
      <c r="I51" s="29"/>
      <c r="J51" s="30"/>
      <c r="K51" s="47">
        <v>35</v>
      </c>
    </row>
    <row r="52" spans="1:12" ht="15" customHeight="1">
      <c r="A52" s="50" t="s">
        <v>5</v>
      </c>
      <c r="B52" s="215" t="s">
        <v>152</v>
      </c>
      <c r="C52" s="216"/>
      <c r="D52" s="216"/>
      <c r="E52" s="217"/>
      <c r="F52" s="53"/>
      <c r="G52" s="27"/>
      <c r="H52" s="29"/>
      <c r="I52" s="29"/>
      <c r="J52" s="30"/>
      <c r="K52" s="47">
        <v>42</v>
      </c>
      <c r="L52" s="72"/>
    </row>
    <row r="53" spans="1:11" ht="15" customHeight="1">
      <c r="A53" s="48" t="s">
        <v>6</v>
      </c>
      <c r="B53" s="215" t="s">
        <v>126</v>
      </c>
      <c r="C53" s="216"/>
      <c r="D53" s="216"/>
      <c r="E53" s="217"/>
      <c r="F53" s="53"/>
      <c r="G53" s="27"/>
      <c r="H53" s="29"/>
      <c r="I53" s="29"/>
      <c r="J53" s="30"/>
      <c r="K53" s="47">
        <v>35</v>
      </c>
    </row>
    <row r="54" spans="1:11" ht="15" customHeight="1">
      <c r="A54" s="48" t="s">
        <v>31</v>
      </c>
      <c r="B54" s="215" t="s">
        <v>161</v>
      </c>
      <c r="C54" s="216"/>
      <c r="D54" s="216"/>
      <c r="E54" s="217"/>
      <c r="F54" s="53"/>
      <c r="G54" s="27"/>
      <c r="H54" s="29"/>
      <c r="I54" s="29"/>
      <c r="J54" s="30"/>
      <c r="K54" s="47"/>
    </row>
    <row r="55" spans="1:11" ht="15" customHeight="1">
      <c r="A55" s="48"/>
      <c r="B55" s="56" t="s">
        <v>13</v>
      </c>
      <c r="C55" s="215" t="s">
        <v>128</v>
      </c>
      <c r="D55" s="216"/>
      <c r="E55" s="217"/>
      <c r="F55" s="116"/>
      <c r="G55" s="27"/>
      <c r="H55" s="29"/>
      <c r="I55" s="29"/>
      <c r="J55" s="30"/>
      <c r="K55" s="47">
        <v>200</v>
      </c>
    </row>
    <row r="56" spans="1:11" ht="15" customHeight="1">
      <c r="A56" s="117"/>
      <c r="B56" s="118" t="s">
        <v>13</v>
      </c>
      <c r="C56" s="215" t="s">
        <v>104</v>
      </c>
      <c r="D56" s="216"/>
      <c r="E56" s="217"/>
      <c r="F56" s="119"/>
      <c r="G56" s="120"/>
      <c r="H56" s="121"/>
      <c r="I56" s="121"/>
      <c r="J56" s="30"/>
      <c r="K56" s="84">
        <v>350</v>
      </c>
    </row>
    <row r="57" spans="1:11" ht="15" customHeight="1">
      <c r="A57" s="48" t="s">
        <v>7</v>
      </c>
      <c r="B57" s="212" t="s">
        <v>153</v>
      </c>
      <c r="C57" s="213"/>
      <c r="D57" s="213"/>
      <c r="E57" s="214"/>
      <c r="F57" s="53"/>
      <c r="G57" s="27"/>
      <c r="H57" s="29"/>
      <c r="I57" s="29"/>
      <c r="J57" s="122"/>
      <c r="K57" s="47">
        <v>55.7</v>
      </c>
    </row>
    <row r="58" spans="1:12" ht="15" customHeight="1">
      <c r="A58" s="66" t="s">
        <v>82</v>
      </c>
      <c r="B58" s="212" t="s">
        <v>14</v>
      </c>
      <c r="C58" s="213"/>
      <c r="D58" s="213"/>
      <c r="E58" s="214"/>
      <c r="F58" s="67"/>
      <c r="G58" s="241" t="s">
        <v>15</v>
      </c>
      <c r="H58" s="242"/>
      <c r="I58" s="243"/>
      <c r="J58" s="7"/>
      <c r="K58" s="126" t="s">
        <v>66</v>
      </c>
      <c r="L58" s="72"/>
    </row>
    <row r="59" spans="1:12" ht="15" customHeight="1">
      <c r="A59" s="237" t="s">
        <v>156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9"/>
      <c r="L59" s="72"/>
    </row>
    <row r="60" spans="1:11" ht="15" customHeight="1">
      <c r="A60" s="270" t="s">
        <v>105</v>
      </c>
      <c r="B60" s="271"/>
      <c r="C60" s="271"/>
      <c r="D60" s="271"/>
      <c r="E60" s="271"/>
      <c r="F60" s="271"/>
      <c r="G60" s="271"/>
      <c r="H60" s="271"/>
      <c r="I60" s="271"/>
      <c r="J60" s="271"/>
      <c r="K60" s="272"/>
    </row>
    <row r="61" spans="1:11" ht="15" customHeight="1">
      <c r="A61" s="65" t="s">
        <v>0</v>
      </c>
      <c r="B61" s="64" t="s">
        <v>106</v>
      </c>
      <c r="C61" s="59"/>
      <c r="D61" s="59"/>
      <c r="E61" s="59"/>
      <c r="F61" s="60"/>
      <c r="G61" s="61"/>
      <c r="H61" s="62"/>
      <c r="I61" s="62"/>
      <c r="J61" s="63"/>
      <c r="K61" s="47">
        <v>1.3</v>
      </c>
    </row>
    <row r="62" spans="1:11" ht="15" customHeight="1">
      <c r="A62" s="65" t="s">
        <v>1</v>
      </c>
      <c r="B62" s="64" t="s">
        <v>107</v>
      </c>
      <c r="C62" s="59"/>
      <c r="D62" s="59"/>
      <c r="E62" s="59"/>
      <c r="F62" s="60"/>
      <c r="G62" s="61"/>
      <c r="H62" s="62"/>
      <c r="I62" s="62"/>
      <c r="J62" s="63"/>
      <c r="K62" s="47">
        <v>4.3</v>
      </c>
    </row>
    <row r="63" spans="1:11" ht="15" customHeight="1">
      <c r="A63" s="46" t="s">
        <v>2</v>
      </c>
      <c r="B63" s="212" t="s">
        <v>139</v>
      </c>
      <c r="C63" s="213"/>
      <c r="D63" s="213"/>
      <c r="E63" s="214"/>
      <c r="F63" s="38"/>
      <c r="G63" s="14"/>
      <c r="H63" s="15"/>
      <c r="I63" s="15"/>
      <c r="J63" s="7"/>
      <c r="K63" s="47"/>
    </row>
    <row r="64" spans="1:11" ht="15" customHeight="1">
      <c r="A64" s="46"/>
      <c r="B64" s="22" t="s">
        <v>13</v>
      </c>
      <c r="C64" s="212" t="s">
        <v>94</v>
      </c>
      <c r="D64" s="213"/>
      <c r="E64" s="214"/>
      <c r="F64" s="38"/>
      <c r="G64" s="14">
        <v>2000</v>
      </c>
      <c r="H64" s="15">
        <v>2000</v>
      </c>
      <c r="I64" s="15">
        <v>2000</v>
      </c>
      <c r="J64" s="7">
        <f>(I64/H64-1)*100</f>
        <v>0</v>
      </c>
      <c r="K64" s="47">
        <v>8.6</v>
      </c>
    </row>
    <row r="65" spans="1:11" ht="15" customHeight="1">
      <c r="A65" s="46"/>
      <c r="B65" s="22" t="s">
        <v>13</v>
      </c>
      <c r="C65" s="212" t="s">
        <v>108</v>
      </c>
      <c r="D65" s="213"/>
      <c r="E65" s="214"/>
      <c r="F65" s="38"/>
      <c r="G65" s="14">
        <v>12600</v>
      </c>
      <c r="H65" s="15">
        <v>13000</v>
      </c>
      <c r="I65" s="15">
        <v>13500</v>
      </c>
      <c r="J65" s="7">
        <f>(I65/H65-1)*100</f>
        <v>3.8461538461538547</v>
      </c>
      <c r="K65" s="47">
        <v>57.8</v>
      </c>
    </row>
    <row r="66" spans="1:11" ht="15" customHeight="1">
      <c r="A66" s="46"/>
      <c r="B66" s="22" t="s">
        <v>13</v>
      </c>
      <c r="C66" s="212" t="s">
        <v>140</v>
      </c>
      <c r="D66" s="213"/>
      <c r="E66" s="214"/>
      <c r="F66" s="38"/>
      <c r="G66" s="14">
        <v>17000</v>
      </c>
      <c r="H66" s="15">
        <v>17000</v>
      </c>
      <c r="I66" s="15">
        <v>17600</v>
      </c>
      <c r="J66" s="7">
        <f>(I66/H66-1)*100</f>
        <v>3.529411764705892</v>
      </c>
      <c r="K66" s="47">
        <v>75.4</v>
      </c>
    </row>
    <row r="67" spans="1:11" ht="15" customHeight="1">
      <c r="A67" s="46"/>
      <c r="B67" s="22" t="s">
        <v>13</v>
      </c>
      <c r="C67" s="212" t="s">
        <v>32</v>
      </c>
      <c r="D67" s="213"/>
      <c r="E67" s="214"/>
      <c r="F67" s="38"/>
      <c r="G67" s="14">
        <v>2500</v>
      </c>
      <c r="H67" s="15">
        <v>2700</v>
      </c>
      <c r="I67" s="15">
        <v>2800</v>
      </c>
      <c r="J67" s="7">
        <f>(I67/H67-1)*100</f>
        <v>3.703703703703698</v>
      </c>
      <c r="K67" s="47">
        <v>12</v>
      </c>
    </row>
    <row r="68" spans="1:11" ht="15" customHeight="1">
      <c r="A68" s="46"/>
      <c r="B68" s="31" t="s">
        <v>13</v>
      </c>
      <c r="C68" s="212" t="s">
        <v>109</v>
      </c>
      <c r="D68" s="213"/>
      <c r="E68" s="214"/>
      <c r="F68" s="38"/>
      <c r="G68" s="14"/>
      <c r="H68" s="15"/>
      <c r="I68" s="15"/>
      <c r="J68" s="7"/>
      <c r="K68" s="47">
        <v>21.4</v>
      </c>
    </row>
    <row r="69" spans="1:11" ht="15" customHeight="1">
      <c r="A69" s="46"/>
      <c r="B69" s="31" t="s">
        <v>13</v>
      </c>
      <c r="C69" s="73" t="s">
        <v>83</v>
      </c>
      <c r="D69" s="19"/>
      <c r="E69" s="20"/>
      <c r="F69" s="38"/>
      <c r="G69" s="14"/>
      <c r="H69" s="15"/>
      <c r="I69" s="15"/>
      <c r="J69" s="7"/>
      <c r="K69" s="47">
        <v>10</v>
      </c>
    </row>
    <row r="70" spans="1:11" ht="15" customHeight="1">
      <c r="A70" s="46" t="s">
        <v>3</v>
      </c>
      <c r="B70" s="212" t="s">
        <v>110</v>
      </c>
      <c r="C70" s="213"/>
      <c r="D70" s="213"/>
      <c r="E70" s="214"/>
      <c r="F70" s="38"/>
      <c r="G70" s="14"/>
      <c r="H70" s="15"/>
      <c r="I70" s="15"/>
      <c r="J70" s="7"/>
      <c r="K70" s="47">
        <v>199.9</v>
      </c>
    </row>
    <row r="71" spans="1:11" ht="15" customHeight="1">
      <c r="A71" s="46" t="s">
        <v>4</v>
      </c>
      <c r="B71" s="212" t="s">
        <v>111</v>
      </c>
      <c r="C71" s="213"/>
      <c r="D71" s="213"/>
      <c r="E71" s="214"/>
      <c r="F71" s="38"/>
      <c r="G71" s="14"/>
      <c r="H71" s="15"/>
      <c r="I71" s="15"/>
      <c r="J71" s="7"/>
      <c r="K71" s="47"/>
    </row>
    <row r="72" spans="1:11" ht="15" customHeight="1">
      <c r="A72" s="49"/>
      <c r="B72" s="32" t="s">
        <v>13</v>
      </c>
      <c r="C72" s="18" t="s">
        <v>84</v>
      </c>
      <c r="D72" s="19"/>
      <c r="E72" s="20"/>
      <c r="F72" s="52"/>
      <c r="G72" s="23"/>
      <c r="H72" s="24"/>
      <c r="I72" s="24"/>
      <c r="J72" s="7"/>
      <c r="K72" s="47">
        <v>50</v>
      </c>
    </row>
    <row r="73" spans="1:11" ht="15" customHeight="1">
      <c r="A73" s="49"/>
      <c r="B73" s="32" t="s">
        <v>13</v>
      </c>
      <c r="C73" s="212" t="s">
        <v>19</v>
      </c>
      <c r="D73" s="213"/>
      <c r="E73" s="214"/>
      <c r="F73" s="52"/>
      <c r="G73" s="23">
        <v>15000</v>
      </c>
      <c r="H73" s="24">
        <v>15000</v>
      </c>
      <c r="I73" s="24">
        <v>15500</v>
      </c>
      <c r="J73" s="7">
        <f>(I73/H73-1)*100</f>
        <v>3.3333333333333437</v>
      </c>
      <c r="K73" s="47">
        <v>66.4</v>
      </c>
    </row>
    <row r="74" spans="1:11" ht="15" customHeight="1">
      <c r="A74" s="51"/>
      <c r="B74" s="32" t="s">
        <v>13</v>
      </c>
      <c r="C74" s="209" t="s">
        <v>154</v>
      </c>
      <c r="D74" s="210"/>
      <c r="E74" s="211"/>
      <c r="F74" s="38"/>
      <c r="G74" s="34"/>
      <c r="H74" s="15"/>
      <c r="I74" s="15">
        <v>35000</v>
      </c>
      <c r="J74" s="35"/>
      <c r="K74" s="47">
        <v>321.9</v>
      </c>
    </row>
    <row r="75" spans="1:11" s="91" customFormat="1" ht="15" customHeight="1">
      <c r="A75" s="51"/>
      <c r="B75" s="32" t="s">
        <v>13</v>
      </c>
      <c r="C75" s="75" t="s">
        <v>112</v>
      </c>
      <c r="D75" s="76"/>
      <c r="E75" s="77"/>
      <c r="F75" s="90" t="s">
        <v>81</v>
      </c>
      <c r="G75" s="34"/>
      <c r="H75" s="15"/>
      <c r="I75" s="15"/>
      <c r="J75" s="35"/>
      <c r="K75" s="47">
        <v>40</v>
      </c>
    </row>
    <row r="76" spans="1:12" ht="27.75" customHeight="1">
      <c r="A76" s="51"/>
      <c r="B76" s="127" t="s">
        <v>13</v>
      </c>
      <c r="C76" s="218" t="s">
        <v>113</v>
      </c>
      <c r="D76" s="219"/>
      <c r="E76" s="220"/>
      <c r="F76" s="90" t="s">
        <v>81</v>
      </c>
      <c r="G76" s="34"/>
      <c r="H76" s="15"/>
      <c r="I76" s="15"/>
      <c r="J76" s="35"/>
      <c r="K76" s="47">
        <v>150</v>
      </c>
      <c r="L76" s="72"/>
    </row>
    <row r="77" spans="1:11" ht="15" customHeight="1">
      <c r="A77" s="74"/>
      <c r="B77" s="32" t="s">
        <v>80</v>
      </c>
      <c r="C77" s="209" t="s">
        <v>85</v>
      </c>
      <c r="D77" s="210"/>
      <c r="E77" s="211"/>
      <c r="F77" s="90" t="s">
        <v>81</v>
      </c>
      <c r="G77" s="34"/>
      <c r="H77" s="15"/>
      <c r="I77" s="15"/>
      <c r="J77" s="35"/>
      <c r="K77" s="47">
        <v>44.5</v>
      </c>
    </row>
    <row r="78" spans="1:11" ht="15" customHeight="1">
      <c r="A78" s="74" t="s">
        <v>5</v>
      </c>
      <c r="B78" s="33" t="s">
        <v>127</v>
      </c>
      <c r="C78" s="123"/>
      <c r="D78" s="124"/>
      <c r="E78" s="125"/>
      <c r="F78" s="33"/>
      <c r="G78" s="34"/>
      <c r="H78" s="15"/>
      <c r="I78" s="15"/>
      <c r="J78" s="35"/>
      <c r="K78" s="47">
        <v>44.5</v>
      </c>
    </row>
    <row r="79" spans="1:11" ht="15" customHeight="1">
      <c r="A79" s="237" t="s">
        <v>155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9"/>
    </row>
    <row r="80" spans="1:11" ht="15" customHeight="1">
      <c r="A80" s="234" t="s">
        <v>141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6"/>
    </row>
    <row r="81" spans="1:11" ht="15" customHeight="1">
      <c r="A81" s="46" t="s">
        <v>0</v>
      </c>
      <c r="B81" s="212" t="s">
        <v>157</v>
      </c>
      <c r="C81" s="213"/>
      <c r="D81" s="213"/>
      <c r="E81" s="214"/>
      <c r="F81" s="38"/>
      <c r="G81" s="14"/>
      <c r="H81" s="15"/>
      <c r="I81" s="15"/>
      <c r="J81" s="7"/>
      <c r="K81" s="47"/>
    </row>
    <row r="82" spans="1:11" ht="22.5">
      <c r="A82" s="46"/>
      <c r="B82" s="32" t="s">
        <v>13</v>
      </c>
      <c r="C82" s="209" t="s">
        <v>116</v>
      </c>
      <c r="D82" s="210"/>
      <c r="E82" s="211"/>
      <c r="F82" s="37"/>
      <c r="G82" s="240" t="s">
        <v>33</v>
      </c>
      <c r="H82" s="207"/>
      <c r="I82" s="232" t="s">
        <v>34</v>
      </c>
      <c r="J82" s="233"/>
      <c r="K82" s="87" t="s">
        <v>69</v>
      </c>
    </row>
    <row r="83" spans="1:11" ht="15" customHeight="1">
      <c r="A83" s="46"/>
      <c r="B83" s="32" t="s">
        <v>13</v>
      </c>
      <c r="C83" s="209" t="s">
        <v>117</v>
      </c>
      <c r="D83" s="210"/>
      <c r="E83" s="211"/>
      <c r="F83" s="37"/>
      <c r="G83" s="36">
        <v>2000</v>
      </c>
      <c r="H83" s="15">
        <v>2100</v>
      </c>
      <c r="I83" s="15">
        <v>2200</v>
      </c>
      <c r="J83" s="7">
        <v>2200</v>
      </c>
      <c r="K83" s="47">
        <v>10.06</v>
      </c>
    </row>
    <row r="84" spans="1:11" ht="15" customHeight="1">
      <c r="A84" s="46"/>
      <c r="B84" s="22" t="s">
        <v>13</v>
      </c>
      <c r="C84" s="212" t="s">
        <v>35</v>
      </c>
      <c r="D84" s="213"/>
      <c r="E84" s="214"/>
      <c r="F84" s="38"/>
      <c r="G84" s="14">
        <v>4000</v>
      </c>
      <c r="H84" s="15">
        <v>4200</v>
      </c>
      <c r="I84" s="15">
        <v>4400</v>
      </c>
      <c r="J84" s="7">
        <v>4400</v>
      </c>
      <c r="K84" s="47">
        <v>20.12</v>
      </c>
    </row>
    <row r="85" spans="1:11" ht="15" customHeight="1">
      <c r="A85" s="46"/>
      <c r="B85" s="22" t="s">
        <v>13</v>
      </c>
      <c r="C85" s="212" t="s">
        <v>36</v>
      </c>
      <c r="D85" s="213"/>
      <c r="E85" s="214"/>
      <c r="F85" s="38"/>
      <c r="G85" s="14">
        <v>20000</v>
      </c>
      <c r="H85" s="15">
        <v>21000</v>
      </c>
      <c r="I85" s="15">
        <v>21800</v>
      </c>
      <c r="J85" s="7">
        <v>21800</v>
      </c>
      <c r="K85" s="47">
        <v>99.83</v>
      </c>
    </row>
    <row r="86" spans="1:11" ht="15" customHeight="1">
      <c r="A86" s="46" t="s">
        <v>1</v>
      </c>
      <c r="B86" s="212" t="s">
        <v>118</v>
      </c>
      <c r="C86" s="213"/>
      <c r="D86" s="213"/>
      <c r="E86" s="214"/>
      <c r="F86" s="12"/>
      <c r="G86" s="16"/>
      <c r="H86" s="15"/>
      <c r="I86" s="15"/>
      <c r="J86" s="7"/>
      <c r="K86" s="47"/>
    </row>
    <row r="87" spans="1:11" ht="15" customHeight="1">
      <c r="A87" s="46"/>
      <c r="B87" s="22" t="s">
        <v>13</v>
      </c>
      <c r="C87" s="212" t="s">
        <v>37</v>
      </c>
      <c r="D87" s="213"/>
      <c r="E87" s="214"/>
      <c r="F87" s="38"/>
      <c r="G87" s="14">
        <v>20</v>
      </c>
      <c r="H87" s="15">
        <v>20</v>
      </c>
      <c r="I87" s="15">
        <v>20</v>
      </c>
      <c r="J87" s="7">
        <v>20</v>
      </c>
      <c r="K87" s="47">
        <v>0.11</v>
      </c>
    </row>
    <row r="88" spans="1:11" ht="15" customHeight="1">
      <c r="A88" s="46" t="s">
        <v>2</v>
      </c>
      <c r="B88" s="212" t="s">
        <v>119</v>
      </c>
      <c r="C88" s="213"/>
      <c r="D88" s="213"/>
      <c r="E88" s="214"/>
      <c r="F88" s="38"/>
      <c r="G88" s="14"/>
      <c r="H88" s="15"/>
      <c r="I88" s="15"/>
      <c r="J88" s="7"/>
      <c r="K88" s="47"/>
    </row>
    <row r="89" spans="1:11" ht="15" customHeight="1">
      <c r="A89" s="46"/>
      <c r="B89" s="22" t="s">
        <v>13</v>
      </c>
      <c r="C89" s="212" t="s">
        <v>38</v>
      </c>
      <c r="D89" s="213"/>
      <c r="E89" s="214"/>
      <c r="F89" s="38"/>
      <c r="G89" s="14"/>
      <c r="H89" s="15"/>
      <c r="I89" s="15"/>
      <c r="J89" s="7">
        <v>750</v>
      </c>
      <c r="K89" s="47">
        <v>3.42</v>
      </c>
    </row>
    <row r="90" spans="1:11" ht="15" customHeight="1">
      <c r="A90" s="46"/>
      <c r="B90" s="22" t="s">
        <v>13</v>
      </c>
      <c r="C90" s="212" t="s">
        <v>39</v>
      </c>
      <c r="D90" s="213"/>
      <c r="E90" s="214"/>
      <c r="F90" s="38"/>
      <c r="G90" s="14"/>
      <c r="H90" s="15"/>
      <c r="I90" s="15"/>
      <c r="J90" s="7">
        <v>1560</v>
      </c>
      <c r="K90" s="47">
        <v>7.17</v>
      </c>
    </row>
    <row r="91" spans="1:11" ht="15" customHeight="1">
      <c r="A91" s="46"/>
      <c r="B91" s="22" t="s">
        <v>13</v>
      </c>
      <c r="C91" s="212" t="s">
        <v>40</v>
      </c>
      <c r="D91" s="213"/>
      <c r="E91" s="214"/>
      <c r="F91" s="38"/>
      <c r="G91" s="14"/>
      <c r="H91" s="15"/>
      <c r="I91" s="15"/>
      <c r="J91" s="7">
        <v>3000</v>
      </c>
      <c r="K91" s="47">
        <v>13.7</v>
      </c>
    </row>
    <row r="92" spans="1:11" ht="15" customHeight="1">
      <c r="A92" s="46"/>
      <c r="B92" s="22" t="s">
        <v>13</v>
      </c>
      <c r="C92" s="212" t="s">
        <v>41</v>
      </c>
      <c r="D92" s="213"/>
      <c r="E92" s="214"/>
      <c r="F92" s="38"/>
      <c r="G92" s="14"/>
      <c r="H92" s="15"/>
      <c r="I92" s="15"/>
      <c r="J92" s="7">
        <v>4400</v>
      </c>
      <c r="K92" s="47">
        <v>20.12</v>
      </c>
    </row>
    <row r="93" spans="1:11" ht="15" customHeight="1">
      <c r="A93" s="46" t="s">
        <v>3</v>
      </c>
      <c r="B93" s="212" t="s">
        <v>120</v>
      </c>
      <c r="C93" s="213"/>
      <c r="D93" s="213"/>
      <c r="E93" s="214"/>
      <c r="F93" s="38"/>
      <c r="G93" s="14"/>
      <c r="H93" s="15"/>
      <c r="I93" s="15"/>
      <c r="J93" s="7"/>
      <c r="K93" s="47"/>
    </row>
    <row r="94" spans="1:11" ht="15" customHeight="1">
      <c r="A94" s="46"/>
      <c r="B94" s="22" t="s">
        <v>13</v>
      </c>
      <c r="C94" s="212" t="s">
        <v>42</v>
      </c>
      <c r="D94" s="213"/>
      <c r="E94" s="214"/>
      <c r="F94" s="38"/>
      <c r="G94" s="14"/>
      <c r="H94" s="15"/>
      <c r="I94" s="15"/>
      <c r="J94" s="7">
        <v>1660</v>
      </c>
      <c r="K94" s="47"/>
    </row>
    <row r="95" spans="1:11" ht="15" customHeight="1">
      <c r="A95" s="46"/>
      <c r="B95" s="22"/>
      <c r="C95" s="78" t="s">
        <v>13</v>
      </c>
      <c r="D95" s="262" t="s">
        <v>86</v>
      </c>
      <c r="E95" s="263"/>
      <c r="F95" s="38"/>
      <c r="G95" s="14"/>
      <c r="H95" s="15"/>
      <c r="I95" s="15"/>
      <c r="J95" s="7"/>
      <c r="K95" s="88">
        <v>7.6</v>
      </c>
    </row>
    <row r="96" spans="1:11" ht="15" customHeight="1">
      <c r="A96" s="46"/>
      <c r="B96" s="22"/>
      <c r="C96" s="78" t="s">
        <v>13</v>
      </c>
      <c r="D96" s="248" t="s">
        <v>87</v>
      </c>
      <c r="E96" s="249"/>
      <c r="F96" s="38"/>
      <c r="G96" s="14"/>
      <c r="H96" s="15"/>
      <c r="I96" s="15"/>
      <c r="J96" s="7"/>
      <c r="K96" s="88">
        <v>3.21</v>
      </c>
    </row>
    <row r="97" spans="1:11" ht="15" customHeight="1">
      <c r="A97" s="46"/>
      <c r="B97" s="22" t="s">
        <v>13</v>
      </c>
      <c r="C97" s="212" t="s">
        <v>43</v>
      </c>
      <c r="D97" s="213"/>
      <c r="E97" s="214"/>
      <c r="F97" s="38"/>
      <c r="G97" s="14"/>
      <c r="H97" s="15"/>
      <c r="I97" s="15"/>
      <c r="J97" s="7"/>
      <c r="K97" s="87" t="s">
        <v>66</v>
      </c>
    </row>
    <row r="98" spans="1:12" ht="15" customHeight="1">
      <c r="A98" s="46" t="s">
        <v>4</v>
      </c>
      <c r="B98" s="250" t="s">
        <v>44</v>
      </c>
      <c r="C98" s="251"/>
      <c r="D98" s="251"/>
      <c r="E98" s="252"/>
      <c r="F98" s="38"/>
      <c r="G98" s="14"/>
      <c r="H98" s="15"/>
      <c r="I98" s="15"/>
      <c r="J98" s="7">
        <v>20</v>
      </c>
      <c r="K98" s="47">
        <v>0.11</v>
      </c>
      <c r="L98" s="72"/>
    </row>
    <row r="99" spans="1:11" ht="15" customHeight="1">
      <c r="A99" s="46" t="s">
        <v>5</v>
      </c>
      <c r="B99" s="250" t="s">
        <v>21</v>
      </c>
      <c r="C99" s="251"/>
      <c r="D99" s="251"/>
      <c r="E99" s="252"/>
      <c r="F99" s="38"/>
      <c r="G99" s="14"/>
      <c r="H99" s="15"/>
      <c r="I99" s="15"/>
      <c r="J99" s="7">
        <v>100</v>
      </c>
      <c r="K99" s="47">
        <v>0.43</v>
      </c>
    </row>
    <row r="100" spans="1:11" ht="15" customHeight="1">
      <c r="A100" s="46" t="s">
        <v>6</v>
      </c>
      <c r="B100" s="250" t="s">
        <v>121</v>
      </c>
      <c r="C100" s="251"/>
      <c r="D100" s="251"/>
      <c r="E100" s="252"/>
      <c r="F100" s="38"/>
      <c r="G100" s="14"/>
      <c r="H100" s="15"/>
      <c r="I100" s="15"/>
      <c r="J100" s="7"/>
      <c r="K100" s="47"/>
    </row>
    <row r="101" spans="1:11" ht="22.5">
      <c r="A101" s="46"/>
      <c r="B101" s="22" t="s">
        <v>13</v>
      </c>
      <c r="C101" s="212" t="s">
        <v>45</v>
      </c>
      <c r="D101" s="213"/>
      <c r="E101" s="214"/>
      <c r="F101" s="241"/>
      <c r="G101" s="242"/>
      <c r="H101" s="242"/>
      <c r="I101" s="243"/>
      <c r="J101" s="7"/>
      <c r="K101" s="87" t="s">
        <v>20</v>
      </c>
    </row>
    <row r="102" spans="1:11" ht="15" customHeight="1">
      <c r="A102" s="46"/>
      <c r="B102" s="22" t="s">
        <v>13</v>
      </c>
      <c r="C102" s="212" t="s">
        <v>46</v>
      </c>
      <c r="D102" s="213"/>
      <c r="E102" s="214"/>
      <c r="F102" s="38"/>
      <c r="G102" s="14"/>
      <c r="H102" s="15"/>
      <c r="I102" s="15"/>
      <c r="J102" s="7">
        <v>330</v>
      </c>
      <c r="K102" s="47">
        <v>1.5</v>
      </c>
    </row>
    <row r="103" spans="1:11" ht="15" customHeight="1">
      <c r="A103" s="46"/>
      <c r="B103" s="22" t="s">
        <v>13</v>
      </c>
      <c r="C103" s="212" t="s">
        <v>47</v>
      </c>
      <c r="D103" s="213"/>
      <c r="E103" s="214"/>
      <c r="F103" s="38"/>
      <c r="G103" s="14"/>
      <c r="H103" s="15"/>
      <c r="I103" s="15"/>
      <c r="J103" s="7">
        <v>1660</v>
      </c>
      <c r="K103" s="47">
        <v>7.6</v>
      </c>
    </row>
    <row r="104" spans="1:11" ht="15" customHeight="1">
      <c r="A104" s="46"/>
      <c r="B104" s="22" t="s">
        <v>13</v>
      </c>
      <c r="C104" s="212" t="s">
        <v>48</v>
      </c>
      <c r="D104" s="213"/>
      <c r="E104" s="214"/>
      <c r="F104" s="38"/>
      <c r="G104" s="14"/>
      <c r="H104" s="15"/>
      <c r="I104" s="15"/>
      <c r="J104" s="7">
        <v>830</v>
      </c>
      <c r="K104" s="47">
        <v>3.85</v>
      </c>
    </row>
    <row r="105" spans="1:11" ht="15" customHeight="1">
      <c r="A105" s="46" t="s">
        <v>31</v>
      </c>
      <c r="B105" s="212" t="s">
        <v>122</v>
      </c>
      <c r="C105" s="213"/>
      <c r="D105" s="213"/>
      <c r="E105" s="214"/>
      <c r="F105" s="38"/>
      <c r="G105" s="14"/>
      <c r="H105" s="15"/>
      <c r="I105" s="15"/>
      <c r="J105" s="7"/>
      <c r="K105" s="47"/>
    </row>
    <row r="106" spans="1:11" ht="15" customHeight="1">
      <c r="A106" s="46"/>
      <c r="B106" s="22" t="s">
        <v>13</v>
      </c>
      <c r="C106" s="212" t="s">
        <v>49</v>
      </c>
      <c r="D106" s="213"/>
      <c r="E106" s="214"/>
      <c r="F106" s="38"/>
      <c r="G106" s="14"/>
      <c r="H106" s="15"/>
      <c r="I106" s="15"/>
      <c r="J106" s="7">
        <v>20</v>
      </c>
      <c r="K106" s="47">
        <v>0.11</v>
      </c>
    </row>
    <row r="107" spans="1:11" ht="15" customHeight="1">
      <c r="A107" s="46"/>
      <c r="B107" s="22" t="s">
        <v>13</v>
      </c>
      <c r="C107" s="212" t="s">
        <v>50</v>
      </c>
      <c r="D107" s="213"/>
      <c r="E107" s="214"/>
      <c r="F107" s="38"/>
      <c r="G107" s="14"/>
      <c r="H107" s="15"/>
      <c r="I107" s="15"/>
      <c r="J107" s="7">
        <v>30</v>
      </c>
      <c r="K107" s="47">
        <v>0.11</v>
      </c>
    </row>
    <row r="108" spans="1:11" ht="15" customHeight="1">
      <c r="A108" s="46"/>
      <c r="B108" s="96" t="s">
        <v>13</v>
      </c>
      <c r="C108" s="212" t="s">
        <v>51</v>
      </c>
      <c r="D108" s="213"/>
      <c r="E108" s="214"/>
      <c r="F108" s="28"/>
      <c r="G108" s="25"/>
      <c r="H108" s="26"/>
      <c r="I108" s="15">
        <v>50</v>
      </c>
      <c r="J108" s="7">
        <v>50</v>
      </c>
      <c r="K108" s="47">
        <v>0.21</v>
      </c>
    </row>
    <row r="109" spans="1:11" ht="15" customHeight="1">
      <c r="A109" s="46"/>
      <c r="B109" s="96" t="s">
        <v>13</v>
      </c>
      <c r="C109" s="212" t="s">
        <v>52</v>
      </c>
      <c r="D109" s="213"/>
      <c r="E109" s="214"/>
      <c r="F109" s="28"/>
      <c r="G109" s="25"/>
      <c r="H109" s="26"/>
      <c r="I109" s="15"/>
      <c r="J109" s="7"/>
      <c r="K109" s="47">
        <v>0.32</v>
      </c>
    </row>
    <row r="110" spans="1:11" ht="15" customHeight="1">
      <c r="A110" s="46" t="s">
        <v>7</v>
      </c>
      <c r="B110" s="212" t="s">
        <v>53</v>
      </c>
      <c r="C110" s="213"/>
      <c r="D110" s="213"/>
      <c r="E110" s="214"/>
      <c r="F110" s="28"/>
      <c r="G110" s="25"/>
      <c r="H110" s="26"/>
      <c r="I110" s="15">
        <v>1000</v>
      </c>
      <c r="J110" s="7">
        <v>1000</v>
      </c>
      <c r="K110" s="47">
        <v>4.6</v>
      </c>
    </row>
    <row r="111" spans="1:11" ht="22.5">
      <c r="A111" s="95" t="s">
        <v>82</v>
      </c>
      <c r="B111" s="259" t="s">
        <v>22</v>
      </c>
      <c r="C111" s="260"/>
      <c r="D111" s="260"/>
      <c r="E111" s="261"/>
      <c r="F111" s="241"/>
      <c r="G111" s="242"/>
      <c r="H111" s="242"/>
      <c r="I111" s="243"/>
      <c r="J111" s="7"/>
      <c r="K111" s="87" t="s">
        <v>70</v>
      </c>
    </row>
    <row r="112" spans="1:11" ht="26.25" customHeight="1">
      <c r="A112" s="253" t="s">
        <v>162</v>
      </c>
      <c r="B112" s="254"/>
      <c r="C112" s="254"/>
      <c r="D112" s="254"/>
      <c r="E112" s="254"/>
      <c r="F112" s="254"/>
      <c r="G112" s="254"/>
      <c r="H112" s="254"/>
      <c r="I112" s="254"/>
      <c r="J112" s="254"/>
      <c r="K112" s="255"/>
    </row>
    <row r="113" spans="1:11" ht="15" customHeight="1">
      <c r="A113" s="234" t="s">
        <v>129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6"/>
    </row>
    <row r="114" spans="1:11" ht="15" customHeight="1">
      <c r="A114" s="46" t="s">
        <v>0</v>
      </c>
      <c r="B114" s="212" t="s">
        <v>114</v>
      </c>
      <c r="C114" s="213"/>
      <c r="D114" s="213"/>
      <c r="E114" s="214"/>
      <c r="F114" s="38"/>
      <c r="G114" s="14">
        <v>500000</v>
      </c>
      <c r="H114" s="15">
        <v>525000</v>
      </c>
      <c r="I114" s="15">
        <v>545000</v>
      </c>
      <c r="J114" s="7">
        <v>545000</v>
      </c>
      <c r="K114" s="47">
        <v>2303.8</v>
      </c>
    </row>
    <row r="115" spans="1:11" ht="15" customHeight="1">
      <c r="A115" s="46" t="s">
        <v>1</v>
      </c>
      <c r="B115" s="212" t="s">
        <v>115</v>
      </c>
      <c r="C115" s="213"/>
      <c r="D115" s="213"/>
      <c r="E115" s="214"/>
      <c r="F115" s="38"/>
      <c r="G115" s="14">
        <v>400000</v>
      </c>
      <c r="H115" s="15">
        <v>420000</v>
      </c>
      <c r="I115" s="15">
        <v>436000</v>
      </c>
      <c r="J115" s="7">
        <v>436000</v>
      </c>
      <c r="K115" s="47">
        <v>1843.1</v>
      </c>
    </row>
    <row r="116" spans="1:11" ht="15" customHeight="1">
      <c r="A116" s="49" t="s">
        <v>2</v>
      </c>
      <c r="B116" s="212" t="s">
        <v>54</v>
      </c>
      <c r="C116" s="213"/>
      <c r="D116" s="213"/>
      <c r="E116" s="214"/>
      <c r="F116" s="52"/>
      <c r="G116" s="23">
        <v>200000</v>
      </c>
      <c r="H116" s="24">
        <v>210000</v>
      </c>
      <c r="I116" s="24">
        <v>218000</v>
      </c>
      <c r="J116" s="7">
        <v>218000</v>
      </c>
      <c r="K116" s="84">
        <v>921.5</v>
      </c>
    </row>
    <row r="117" spans="1:12" ht="15" customHeight="1">
      <c r="A117" s="273" t="s">
        <v>55</v>
      </c>
      <c r="B117" s="274"/>
      <c r="C117" s="274"/>
      <c r="D117" s="274"/>
      <c r="E117" s="274"/>
      <c r="F117" s="274"/>
      <c r="G117" s="274"/>
      <c r="H117" s="274"/>
      <c r="I117" s="274"/>
      <c r="J117" s="274"/>
      <c r="K117" s="275"/>
      <c r="L117" s="72"/>
    </row>
    <row r="118" spans="1:11" ht="15" customHeight="1">
      <c r="A118" s="66" t="s">
        <v>0</v>
      </c>
      <c r="B118" s="212" t="s">
        <v>158</v>
      </c>
      <c r="C118" s="213"/>
      <c r="D118" s="213"/>
      <c r="E118" s="214"/>
      <c r="F118" s="67"/>
      <c r="G118" s="68"/>
      <c r="H118" s="69"/>
      <c r="I118" s="69"/>
      <c r="J118" s="7"/>
      <c r="K118" s="70"/>
    </row>
    <row r="119" spans="1:11" ht="15" customHeight="1">
      <c r="A119" s="46"/>
      <c r="B119" s="22" t="s">
        <v>13</v>
      </c>
      <c r="C119" s="212" t="s">
        <v>130</v>
      </c>
      <c r="D119" s="213"/>
      <c r="E119" s="214"/>
      <c r="F119" s="38"/>
      <c r="G119" s="14">
        <v>7000</v>
      </c>
      <c r="H119" s="15">
        <v>8000</v>
      </c>
      <c r="I119" s="15">
        <v>9000</v>
      </c>
      <c r="J119" s="7">
        <v>9000</v>
      </c>
      <c r="K119" s="47">
        <v>34.3</v>
      </c>
    </row>
    <row r="120" spans="1:11" ht="15" customHeight="1">
      <c r="A120" s="46"/>
      <c r="B120" s="22" t="s">
        <v>13</v>
      </c>
      <c r="C120" s="212" t="s">
        <v>131</v>
      </c>
      <c r="D120" s="213"/>
      <c r="E120" s="214"/>
      <c r="F120" s="38"/>
      <c r="G120" s="14">
        <v>5500</v>
      </c>
      <c r="H120" s="15">
        <v>6000</v>
      </c>
      <c r="I120" s="15">
        <v>6500</v>
      </c>
      <c r="J120" s="7">
        <v>6500</v>
      </c>
      <c r="K120" s="47">
        <v>25.7</v>
      </c>
    </row>
    <row r="121" spans="1:11" ht="15" customHeight="1">
      <c r="A121" s="46"/>
      <c r="B121" s="22" t="s">
        <v>13</v>
      </c>
      <c r="C121" s="212" t="s">
        <v>56</v>
      </c>
      <c r="D121" s="213"/>
      <c r="E121" s="214"/>
      <c r="F121" s="38"/>
      <c r="G121" s="14">
        <v>16000</v>
      </c>
      <c r="H121" s="15">
        <v>20000</v>
      </c>
      <c r="I121" s="15">
        <v>24000</v>
      </c>
      <c r="J121" s="7">
        <v>24000</v>
      </c>
      <c r="K121" s="47">
        <v>85.6</v>
      </c>
    </row>
    <row r="122" spans="1:11" ht="15" customHeight="1">
      <c r="A122" s="46"/>
      <c r="B122" s="22" t="s">
        <v>13</v>
      </c>
      <c r="C122" s="212" t="s">
        <v>57</v>
      </c>
      <c r="D122" s="213"/>
      <c r="E122" s="214"/>
      <c r="F122" s="38"/>
      <c r="G122" s="15">
        <v>9000</v>
      </c>
      <c r="H122" s="15">
        <v>10000</v>
      </c>
      <c r="I122" s="15">
        <v>11000</v>
      </c>
      <c r="J122" s="7">
        <v>11000</v>
      </c>
      <c r="K122" s="47">
        <v>47.1</v>
      </c>
    </row>
    <row r="123" spans="1:11" ht="15" customHeight="1">
      <c r="A123" s="46" t="s">
        <v>1</v>
      </c>
      <c r="B123" s="212" t="s">
        <v>159</v>
      </c>
      <c r="C123" s="213"/>
      <c r="D123" s="213"/>
      <c r="E123" s="214"/>
      <c r="F123" s="38"/>
      <c r="G123" s="14"/>
      <c r="H123" s="15"/>
      <c r="I123" s="15"/>
      <c r="J123" s="7"/>
      <c r="K123" s="47"/>
    </row>
    <row r="124" spans="1:11" ht="15" customHeight="1">
      <c r="A124" s="46"/>
      <c r="B124" s="22" t="s">
        <v>13</v>
      </c>
      <c r="C124" s="212" t="s">
        <v>58</v>
      </c>
      <c r="D124" s="213"/>
      <c r="E124" s="214"/>
      <c r="F124" s="38"/>
      <c r="G124" s="14">
        <v>4000</v>
      </c>
      <c r="H124" s="15">
        <v>5000</v>
      </c>
      <c r="I124" s="15">
        <v>6000</v>
      </c>
      <c r="J124" s="7">
        <v>6000</v>
      </c>
      <c r="K124" s="47">
        <v>21.4</v>
      </c>
    </row>
    <row r="125" spans="1:11" ht="15" customHeight="1">
      <c r="A125" s="46"/>
      <c r="B125" s="22" t="s">
        <v>13</v>
      </c>
      <c r="C125" s="212" t="s">
        <v>59</v>
      </c>
      <c r="D125" s="213"/>
      <c r="E125" s="214"/>
      <c r="F125" s="38"/>
      <c r="G125" s="14">
        <v>8000</v>
      </c>
      <c r="H125" s="15">
        <v>9000</v>
      </c>
      <c r="I125" s="15">
        <v>10000</v>
      </c>
      <c r="J125" s="7">
        <v>10000</v>
      </c>
      <c r="K125" s="47">
        <v>38.5</v>
      </c>
    </row>
    <row r="126" spans="1:11" ht="15" customHeight="1">
      <c r="A126" s="46"/>
      <c r="B126" s="22" t="s">
        <v>13</v>
      </c>
      <c r="C126" s="212" t="s">
        <v>60</v>
      </c>
      <c r="D126" s="213"/>
      <c r="E126" s="214"/>
      <c r="F126" s="38"/>
      <c r="G126" s="14">
        <v>40000</v>
      </c>
      <c r="H126" s="15">
        <v>50000</v>
      </c>
      <c r="I126" s="15">
        <v>60000</v>
      </c>
      <c r="J126" s="7">
        <v>60000</v>
      </c>
      <c r="K126" s="47">
        <v>214.1</v>
      </c>
    </row>
    <row r="127" spans="1:11" ht="15" customHeight="1">
      <c r="A127" s="46"/>
      <c r="B127" s="22" t="s">
        <v>13</v>
      </c>
      <c r="C127" s="212" t="s">
        <v>61</v>
      </c>
      <c r="D127" s="213"/>
      <c r="E127" s="214"/>
      <c r="F127" s="38"/>
      <c r="G127" s="14">
        <v>20000</v>
      </c>
      <c r="H127" s="15">
        <v>30000</v>
      </c>
      <c r="I127" s="15">
        <v>40000</v>
      </c>
      <c r="J127" s="7">
        <v>40000</v>
      </c>
      <c r="K127" s="47">
        <v>128.4</v>
      </c>
    </row>
    <row r="128" spans="1:11" ht="15" customHeight="1">
      <c r="A128" s="46"/>
      <c r="B128" s="22" t="s">
        <v>13</v>
      </c>
      <c r="C128" s="212" t="s">
        <v>62</v>
      </c>
      <c r="D128" s="213"/>
      <c r="E128" s="214"/>
      <c r="F128" s="38"/>
      <c r="G128" s="14">
        <v>20000</v>
      </c>
      <c r="H128" s="15">
        <v>25000</v>
      </c>
      <c r="I128" s="15">
        <v>30000</v>
      </c>
      <c r="J128" s="7">
        <v>30000</v>
      </c>
      <c r="K128" s="47">
        <v>107</v>
      </c>
    </row>
    <row r="129" spans="1:11" ht="15" customHeight="1">
      <c r="A129" s="46"/>
      <c r="B129" s="22" t="s">
        <v>13</v>
      </c>
      <c r="C129" s="212" t="s">
        <v>63</v>
      </c>
      <c r="D129" s="213"/>
      <c r="E129" s="214"/>
      <c r="F129" s="38"/>
      <c r="G129" s="14"/>
      <c r="H129" s="15"/>
      <c r="I129" s="15">
        <v>6000</v>
      </c>
      <c r="J129" s="7">
        <v>6000</v>
      </c>
      <c r="K129" s="47">
        <v>25.7</v>
      </c>
    </row>
    <row r="130" spans="1:12" ht="15" customHeight="1">
      <c r="A130" s="79" t="s">
        <v>2</v>
      </c>
      <c r="B130" s="18" t="s">
        <v>160</v>
      </c>
      <c r="C130" s="128"/>
      <c r="D130" s="19"/>
      <c r="E130" s="20"/>
      <c r="F130" s="38"/>
      <c r="G130" s="80"/>
      <c r="H130" s="81"/>
      <c r="I130" s="81"/>
      <c r="J130" s="7"/>
      <c r="K130" s="89">
        <v>40</v>
      </c>
      <c r="L130" s="72"/>
    </row>
    <row r="131" spans="1:12" s="91" customFormat="1" ht="15" customHeight="1" thickBot="1">
      <c r="A131" s="264" t="s">
        <v>132</v>
      </c>
      <c r="B131" s="265"/>
      <c r="C131" s="265"/>
      <c r="D131" s="265"/>
      <c r="E131" s="265"/>
      <c r="F131" s="265"/>
      <c r="G131" s="265"/>
      <c r="H131" s="265"/>
      <c r="I131" s="265"/>
      <c r="J131" s="265"/>
      <c r="K131" s="266"/>
      <c r="L131" s="130"/>
    </row>
    <row r="133" spans="1:11" s="91" customFormat="1" ht="12.75">
      <c r="A133" s="134" t="s">
        <v>145</v>
      </c>
      <c r="B133" s="131"/>
      <c r="F133" s="132"/>
      <c r="K133" s="133"/>
    </row>
    <row r="134" spans="1:11" s="91" customFormat="1" ht="12.75">
      <c r="A134" s="135" t="s">
        <v>144</v>
      </c>
      <c r="B134" s="131"/>
      <c r="F134" s="132"/>
      <c r="K134" s="133"/>
    </row>
    <row r="135" spans="1:11" s="91" customFormat="1" ht="12.75">
      <c r="A135" s="135" t="s">
        <v>143</v>
      </c>
      <c r="B135" s="131"/>
      <c r="F135" s="132"/>
      <c r="K135" s="133"/>
    </row>
    <row r="136" spans="1:2" ht="12.75">
      <c r="A136" s="2"/>
      <c r="B136" s="1"/>
    </row>
    <row r="137" spans="1:2" ht="12.75">
      <c r="A137" s="2" t="s">
        <v>123</v>
      </c>
      <c r="B137" s="1"/>
    </row>
    <row r="138" spans="1:2" ht="12.75">
      <c r="A138" s="3"/>
      <c r="B138" s="1"/>
    </row>
    <row r="139" spans="1:2" ht="12.75">
      <c r="A139" s="134" t="s">
        <v>146</v>
      </c>
      <c r="B139" s="97"/>
    </row>
    <row r="140" spans="1:2" ht="12.75">
      <c r="A140" s="134" t="s">
        <v>142</v>
      </c>
      <c r="B140" s="97"/>
    </row>
    <row r="141" spans="1:2" ht="12.75">
      <c r="A141" s="2"/>
      <c r="B141" s="1"/>
    </row>
    <row r="142" spans="1:2" ht="12.75">
      <c r="A142" s="2" t="s">
        <v>8</v>
      </c>
      <c r="B142" s="1"/>
    </row>
    <row r="143" spans="1:2" ht="12.75">
      <c r="A143" s="3"/>
      <c r="B143" s="1"/>
    </row>
    <row r="144" spans="1:2" ht="12.75">
      <c r="A144" s="3"/>
      <c r="B144" s="1"/>
    </row>
    <row r="145" spans="1:11" ht="12.75">
      <c r="A145" s="2" t="s">
        <v>124</v>
      </c>
      <c r="B145" s="97"/>
      <c r="C145" s="72"/>
      <c r="F145" s="2" t="s">
        <v>11</v>
      </c>
      <c r="K145" s="2"/>
    </row>
    <row r="146" spans="1:11" ht="12.75">
      <c r="A146" s="1"/>
      <c r="B146" s="1"/>
      <c r="F146" s="2" t="s">
        <v>10</v>
      </c>
      <c r="K146" s="2"/>
    </row>
    <row r="147" spans="1:11" ht="12.75">
      <c r="A147" s="1"/>
      <c r="B147" s="1"/>
      <c r="F147" s="2" t="s">
        <v>9</v>
      </c>
      <c r="K147" s="2"/>
    </row>
    <row r="148" spans="1:11" ht="12.75">
      <c r="A148" s="1"/>
      <c r="B148" s="1"/>
      <c r="F148" s="2" t="s">
        <v>12</v>
      </c>
      <c r="K148" s="2"/>
    </row>
    <row r="149" spans="1:11" ht="12.75">
      <c r="A149" s="1"/>
      <c r="B149" s="1"/>
      <c r="F149" s="2" t="s">
        <v>90</v>
      </c>
      <c r="K149" s="2"/>
    </row>
    <row r="150" spans="1:11" ht="12.75">
      <c r="A150" s="1"/>
      <c r="B150" s="1"/>
      <c r="F150" s="1"/>
      <c r="K150" s="1"/>
    </row>
    <row r="151" spans="1:11" ht="12.75">
      <c r="A151" s="1"/>
      <c r="B151" s="1"/>
      <c r="F151" s="8"/>
      <c r="K151" s="8"/>
    </row>
    <row r="152" spans="1:11" ht="12.75">
      <c r="A152" s="1"/>
      <c r="B152" s="1"/>
      <c r="F152" s="2" t="s">
        <v>71</v>
      </c>
      <c r="K152" s="2"/>
    </row>
    <row r="153" spans="6:11" ht="12.75">
      <c r="F153" s="2" t="s">
        <v>72</v>
      </c>
      <c r="K153" s="2"/>
    </row>
    <row r="154" spans="6:11" ht="12.75">
      <c r="F154" s="72" t="s">
        <v>73</v>
      </c>
      <c r="K154" s="72"/>
    </row>
    <row r="155" spans="6:11" ht="12.75">
      <c r="F155" s="72" t="s">
        <v>125</v>
      </c>
      <c r="K155" s="72"/>
    </row>
    <row r="157" spans="2:14" ht="15">
      <c r="B157" s="4"/>
      <c r="C157" s="4"/>
      <c r="D157" s="231"/>
      <c r="E157" s="231"/>
      <c r="F157" s="231"/>
      <c r="G157" s="231"/>
      <c r="H157" s="5"/>
      <c r="I157" s="6"/>
      <c r="J157" s="6"/>
      <c r="K157" s="7"/>
      <c r="L157" s="7"/>
      <c r="M157" s="136"/>
      <c r="N157" s="136"/>
    </row>
    <row r="158" spans="2:14" ht="15.75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136"/>
      <c r="N158" s="136"/>
    </row>
    <row r="159" spans="2:14" ht="15.75">
      <c r="B159" s="55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136"/>
      <c r="N159" s="136"/>
    </row>
    <row r="160" spans="2:14" ht="15.75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136"/>
      <c r="N160" s="136"/>
    </row>
    <row r="161" spans="2:14" ht="12.75">
      <c r="B161" s="190"/>
      <c r="C161" s="190"/>
      <c r="D161" s="190"/>
      <c r="E161" s="190"/>
      <c r="F161" s="190"/>
      <c r="G161" s="190"/>
      <c r="H161" s="190"/>
      <c r="I161" s="7"/>
      <c r="J161" s="7"/>
      <c r="K161" s="7"/>
      <c r="L161" s="7"/>
      <c r="M161" s="136"/>
      <c r="N161" s="136"/>
    </row>
    <row r="162" spans="2:14" ht="12.75"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7"/>
      <c r="M162" s="136"/>
      <c r="N162" s="136"/>
    </row>
    <row r="163" spans="2:14" ht="12.75" customHeight="1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136"/>
      <c r="N163" s="136"/>
    </row>
    <row r="164" spans="2:14" ht="12.75">
      <c r="B164" s="6"/>
      <c r="C164" s="6"/>
      <c r="D164" s="6"/>
      <c r="E164" s="6"/>
      <c r="F164" s="10"/>
      <c r="G164" s="11"/>
      <c r="H164" s="11"/>
      <c r="I164" s="137"/>
      <c r="J164" s="137"/>
      <c r="K164" s="13"/>
      <c r="L164" s="100"/>
      <c r="M164" s="136"/>
      <c r="N164" s="136"/>
    </row>
    <row r="165" spans="2:14" ht="12.75">
      <c r="B165" s="277"/>
      <c r="C165" s="277"/>
      <c r="D165" s="277"/>
      <c r="E165" s="277"/>
      <c r="F165" s="277"/>
      <c r="G165" s="277"/>
      <c r="H165" s="186"/>
      <c r="I165" s="187"/>
      <c r="J165" s="100"/>
      <c r="K165" s="188"/>
      <c r="L165" s="188"/>
      <c r="M165" s="136"/>
      <c r="N165" s="136"/>
    </row>
    <row r="166" spans="2:14" ht="12.75"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136"/>
      <c r="N166" s="136"/>
    </row>
    <row r="167" spans="2:14" ht="12.75">
      <c r="B167" s="151"/>
      <c r="C167" s="278"/>
      <c r="D167" s="278"/>
      <c r="E167" s="278"/>
      <c r="F167" s="278"/>
      <c r="G167" s="141"/>
      <c r="H167" s="142"/>
      <c r="I167" s="7"/>
      <c r="J167" s="6"/>
      <c r="K167" s="7"/>
      <c r="L167" s="189"/>
      <c r="M167" s="136"/>
      <c r="N167" s="136"/>
    </row>
    <row r="168" spans="2:14" ht="12.75">
      <c r="B168" s="138"/>
      <c r="C168" s="139"/>
      <c r="D168" s="279"/>
      <c r="E168" s="279"/>
      <c r="F168" s="279"/>
      <c r="G168" s="141"/>
      <c r="H168" s="142"/>
      <c r="I168" s="7"/>
      <c r="J168" s="7"/>
      <c r="K168" s="7"/>
      <c r="L168" s="142"/>
      <c r="M168" s="136"/>
      <c r="N168" s="136"/>
    </row>
    <row r="169" spans="2:14" ht="12.75">
      <c r="B169" s="138"/>
      <c r="C169" s="139"/>
      <c r="D169" s="279"/>
      <c r="E169" s="279"/>
      <c r="F169" s="279"/>
      <c r="G169" s="141"/>
      <c r="H169" s="142"/>
      <c r="I169" s="7"/>
      <c r="J169" s="7"/>
      <c r="K169" s="7"/>
      <c r="L169" s="142"/>
      <c r="M169" s="136"/>
      <c r="N169" s="136"/>
    </row>
    <row r="170" spans="2:14" ht="12.75">
      <c r="B170" s="138"/>
      <c r="C170" s="139"/>
      <c r="D170" s="279"/>
      <c r="E170" s="279"/>
      <c r="F170" s="279"/>
      <c r="G170" s="141"/>
      <c r="H170" s="142"/>
      <c r="I170" s="7"/>
      <c r="J170" s="7"/>
      <c r="K170" s="7"/>
      <c r="L170" s="142"/>
      <c r="M170" s="136"/>
      <c r="N170" s="136"/>
    </row>
    <row r="171" spans="2:14" ht="12.75">
      <c r="B171" s="138"/>
      <c r="C171" s="139"/>
      <c r="D171" s="140"/>
      <c r="E171" s="140"/>
      <c r="F171" s="140"/>
      <c r="G171" s="141"/>
      <c r="H171" s="142"/>
      <c r="I171" s="7"/>
      <c r="J171" s="7"/>
      <c r="K171" s="7"/>
      <c r="L171" s="142"/>
      <c r="M171" s="136"/>
      <c r="N171" s="136"/>
    </row>
    <row r="172" spans="2:14" ht="12.75">
      <c r="B172" s="138"/>
      <c r="C172" s="139"/>
      <c r="D172" s="140"/>
      <c r="E172" s="140"/>
      <c r="F172" s="140"/>
      <c r="G172" s="141"/>
      <c r="H172" s="142"/>
      <c r="I172" s="7"/>
      <c r="J172" s="7"/>
      <c r="K172" s="7"/>
      <c r="L172" s="142"/>
      <c r="M172" s="136"/>
      <c r="N172" s="136"/>
    </row>
    <row r="173" spans="2:14" ht="12.75">
      <c r="B173" s="138"/>
      <c r="C173" s="139"/>
      <c r="D173" s="140"/>
      <c r="E173" s="140"/>
      <c r="F173" s="174"/>
      <c r="G173" s="141"/>
      <c r="H173" s="142"/>
      <c r="I173" s="7"/>
      <c r="J173" s="7"/>
      <c r="K173" s="7"/>
      <c r="L173" s="142"/>
      <c r="M173" s="136"/>
      <c r="N173" s="136"/>
    </row>
    <row r="174" spans="2:14" ht="12.75">
      <c r="B174" s="138"/>
      <c r="C174" s="139"/>
      <c r="D174" s="140"/>
      <c r="E174" s="140"/>
      <c r="F174" s="140"/>
      <c r="G174" s="141"/>
      <c r="H174" s="142"/>
      <c r="I174" s="7"/>
      <c r="J174" s="7"/>
      <c r="K174" s="7"/>
      <c r="L174" s="142"/>
      <c r="M174" s="136"/>
      <c r="N174" s="136"/>
    </row>
    <row r="175" spans="2:14" ht="12.75">
      <c r="B175" s="138"/>
      <c r="C175" s="139"/>
      <c r="D175" s="140"/>
      <c r="E175" s="140"/>
      <c r="F175" s="140"/>
      <c r="G175" s="141"/>
      <c r="H175" s="142"/>
      <c r="I175" s="7"/>
      <c r="J175" s="7"/>
      <c r="K175" s="7"/>
      <c r="L175" s="142"/>
      <c r="M175" s="136"/>
      <c r="N175" s="136"/>
    </row>
    <row r="176" spans="2:14" ht="12.75">
      <c r="B176" s="138"/>
      <c r="C176" s="139"/>
      <c r="D176" s="140"/>
      <c r="E176" s="140"/>
      <c r="F176" s="140"/>
      <c r="G176" s="141"/>
      <c r="H176" s="142"/>
      <c r="I176" s="7"/>
      <c r="J176" s="7"/>
      <c r="K176" s="7"/>
      <c r="L176" s="142"/>
      <c r="M176" s="136"/>
      <c r="N176" s="136"/>
    </row>
    <row r="177" spans="2:14" ht="12.75" customHeight="1">
      <c r="B177" s="151"/>
      <c r="C177" s="280"/>
      <c r="D177" s="280"/>
      <c r="E177" s="280"/>
      <c r="F177" s="280"/>
      <c r="G177" s="141"/>
      <c r="H177" s="142"/>
      <c r="I177" s="7"/>
      <c r="J177" s="7"/>
      <c r="K177" s="7"/>
      <c r="L177" s="191"/>
      <c r="M177" s="136"/>
      <c r="N177" s="136"/>
    </row>
    <row r="178" spans="2:14" ht="12.75">
      <c r="B178" s="138"/>
      <c r="C178" s="139"/>
      <c r="D178" s="279"/>
      <c r="E178" s="279"/>
      <c r="F178" s="279"/>
      <c r="G178" s="141"/>
      <c r="H178" s="142"/>
      <c r="I178" s="7"/>
      <c r="J178" s="7"/>
      <c r="K178" s="7"/>
      <c r="L178" s="142"/>
      <c r="M178" s="136"/>
      <c r="N178" s="136"/>
    </row>
    <row r="179" spans="2:14" ht="12.75">
      <c r="B179" s="138"/>
      <c r="C179" s="139"/>
      <c r="D179" s="279"/>
      <c r="E179" s="279"/>
      <c r="F179" s="279"/>
      <c r="G179" s="141"/>
      <c r="H179" s="142"/>
      <c r="I179" s="7"/>
      <c r="J179" s="7"/>
      <c r="K179" s="7"/>
      <c r="L179" s="142"/>
      <c r="M179" s="136"/>
      <c r="N179" s="136"/>
    </row>
    <row r="180" spans="2:14" ht="12.75">
      <c r="B180" s="138"/>
      <c r="C180" s="139"/>
      <c r="D180" s="140"/>
      <c r="E180" s="140"/>
      <c r="F180" s="140"/>
      <c r="G180" s="141"/>
      <c r="H180" s="142"/>
      <c r="I180" s="7"/>
      <c r="J180" s="7"/>
      <c r="K180" s="7"/>
      <c r="L180" s="142"/>
      <c r="M180" s="136"/>
      <c r="N180" s="136"/>
    </row>
    <row r="181" spans="2:14" ht="12.75">
      <c r="B181" s="138"/>
      <c r="C181" s="139"/>
      <c r="D181" s="140"/>
      <c r="E181" s="140"/>
      <c r="F181" s="140"/>
      <c r="G181" s="141"/>
      <c r="H181" s="142"/>
      <c r="I181" s="7"/>
      <c r="J181" s="7"/>
      <c r="K181" s="7"/>
      <c r="L181" s="142"/>
      <c r="M181" s="136"/>
      <c r="N181" s="136"/>
    </row>
    <row r="182" spans="2:14" ht="12.75">
      <c r="B182" s="138"/>
      <c r="C182" s="139"/>
      <c r="D182" s="140"/>
      <c r="E182" s="140"/>
      <c r="F182" s="140"/>
      <c r="G182" s="141"/>
      <c r="H182" s="142"/>
      <c r="I182" s="7"/>
      <c r="J182" s="7"/>
      <c r="K182" s="7"/>
      <c r="L182" s="142"/>
      <c r="M182" s="136"/>
      <c r="N182" s="136"/>
    </row>
    <row r="183" spans="2:14" ht="12.75">
      <c r="B183" s="138"/>
      <c r="C183" s="139"/>
      <c r="D183" s="140"/>
      <c r="E183" s="140"/>
      <c r="F183" s="174"/>
      <c r="G183" s="141"/>
      <c r="H183" s="142"/>
      <c r="I183" s="7"/>
      <c r="J183" s="7"/>
      <c r="K183" s="7"/>
      <c r="L183" s="142"/>
      <c r="M183" s="136"/>
      <c r="N183" s="136"/>
    </row>
    <row r="184" spans="2:14" ht="12.75">
      <c r="B184" s="138"/>
      <c r="C184" s="139"/>
      <c r="D184" s="140"/>
      <c r="E184" s="140"/>
      <c r="F184" s="140"/>
      <c r="G184" s="141"/>
      <c r="H184" s="142"/>
      <c r="I184" s="7"/>
      <c r="J184" s="7"/>
      <c r="K184" s="7"/>
      <c r="L184" s="142"/>
      <c r="M184" s="136"/>
      <c r="N184" s="136"/>
    </row>
    <row r="185" spans="2:14" ht="12.75">
      <c r="B185" s="138"/>
      <c r="C185" s="139"/>
      <c r="D185" s="140"/>
      <c r="E185" s="140"/>
      <c r="F185" s="140"/>
      <c r="G185" s="141"/>
      <c r="H185" s="142"/>
      <c r="I185" s="7"/>
      <c r="J185" s="7"/>
      <c r="K185" s="7"/>
      <c r="L185" s="142"/>
      <c r="M185" s="136"/>
      <c r="N185" s="136"/>
    </row>
    <row r="186" spans="2:14" ht="12.75">
      <c r="B186" s="138"/>
      <c r="C186" s="139"/>
      <c r="D186" s="140"/>
      <c r="E186" s="140"/>
      <c r="F186" s="140"/>
      <c r="G186" s="141"/>
      <c r="H186" s="142"/>
      <c r="I186" s="7"/>
      <c r="J186" s="7"/>
      <c r="K186" s="7"/>
      <c r="L186" s="142"/>
      <c r="M186" s="136"/>
      <c r="N186" s="136"/>
    </row>
    <row r="187" spans="2:14" ht="12.75" customHeight="1">
      <c r="B187" s="192"/>
      <c r="C187" s="280"/>
      <c r="D187" s="280"/>
      <c r="E187" s="280"/>
      <c r="F187" s="280"/>
      <c r="G187" s="141"/>
      <c r="H187" s="142"/>
      <c r="I187" s="7"/>
      <c r="J187" s="7"/>
      <c r="K187" s="7"/>
      <c r="L187" s="191"/>
      <c r="M187" s="143"/>
      <c r="N187" s="136"/>
    </row>
    <row r="188" spans="2:14" ht="12.75">
      <c r="B188" s="138"/>
      <c r="C188" s="139"/>
      <c r="D188" s="279"/>
      <c r="E188" s="279"/>
      <c r="F188" s="279"/>
      <c r="G188" s="141"/>
      <c r="H188" s="142"/>
      <c r="I188" s="7"/>
      <c r="J188" s="7"/>
      <c r="K188" s="7"/>
      <c r="L188" s="142"/>
      <c r="M188" s="143"/>
      <c r="N188" s="136"/>
    </row>
    <row r="189" spans="2:14" ht="12.75">
      <c r="B189" s="138"/>
      <c r="C189" s="139"/>
      <c r="D189" s="279"/>
      <c r="E189" s="279"/>
      <c r="F189" s="279"/>
      <c r="G189" s="141"/>
      <c r="H189" s="142"/>
      <c r="I189" s="7"/>
      <c r="J189" s="7"/>
      <c r="K189" s="7"/>
      <c r="L189" s="142"/>
      <c r="M189" s="143"/>
      <c r="N189" s="136"/>
    </row>
    <row r="190" spans="2:14" ht="12.75">
      <c r="B190" s="138"/>
      <c r="C190" s="139"/>
      <c r="D190" s="140"/>
      <c r="E190" s="140"/>
      <c r="F190" s="140"/>
      <c r="G190" s="141"/>
      <c r="H190" s="142"/>
      <c r="I190" s="7"/>
      <c r="J190" s="7"/>
      <c r="K190" s="7"/>
      <c r="L190" s="142"/>
      <c r="M190" s="143"/>
      <c r="N190" s="136"/>
    </row>
    <row r="191" spans="2:14" ht="12.75">
      <c r="B191" s="6"/>
      <c r="C191" s="139"/>
      <c r="D191" s="140"/>
      <c r="E191" s="140"/>
      <c r="F191" s="140"/>
      <c r="G191" s="144"/>
      <c r="H191" s="145"/>
      <c r="I191" s="7"/>
      <c r="J191" s="7"/>
      <c r="K191" s="7"/>
      <c r="L191" s="142"/>
      <c r="M191" s="143"/>
      <c r="N191" s="136"/>
    </row>
    <row r="192" spans="2:14" ht="13.5"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1"/>
      <c r="M192" s="136"/>
      <c r="N192" s="136"/>
    </row>
    <row r="193" spans="2:14" ht="12.75" customHeight="1">
      <c r="B193" s="282"/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136"/>
      <c r="N193" s="136"/>
    </row>
    <row r="194" spans="2:14" ht="12.75"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136"/>
      <c r="N194" s="136"/>
    </row>
    <row r="195" spans="2:14" ht="12.75">
      <c r="B195" s="146"/>
      <c r="C195" s="283"/>
      <c r="D195" s="283"/>
      <c r="E195" s="283"/>
      <c r="F195" s="283"/>
      <c r="G195" s="141"/>
      <c r="H195" s="142"/>
      <c r="I195" s="7"/>
      <c r="J195" s="7"/>
      <c r="K195" s="7"/>
      <c r="L195" s="142"/>
      <c r="M195" s="136"/>
      <c r="N195" s="136"/>
    </row>
    <row r="196" spans="2:14" ht="12.75">
      <c r="B196" s="138"/>
      <c r="C196" s="147"/>
      <c r="D196" s="279"/>
      <c r="E196" s="279"/>
      <c r="F196" s="279"/>
      <c r="G196" s="148"/>
      <c r="H196" s="149"/>
      <c r="I196" s="142"/>
      <c r="J196" s="142"/>
      <c r="K196" s="7"/>
      <c r="L196" s="142"/>
      <c r="M196" s="136"/>
      <c r="N196" s="136"/>
    </row>
    <row r="197" spans="2:14" ht="12.75">
      <c r="B197" s="138"/>
      <c r="C197" s="147"/>
      <c r="D197" s="279"/>
      <c r="E197" s="279"/>
      <c r="F197" s="279"/>
      <c r="G197" s="148"/>
      <c r="H197" s="149"/>
      <c r="I197" s="142"/>
      <c r="J197" s="142"/>
      <c r="K197" s="7"/>
      <c r="L197" s="142"/>
      <c r="M197" s="136"/>
      <c r="N197" s="136"/>
    </row>
    <row r="198" spans="2:14" ht="12.75">
      <c r="B198" s="138"/>
      <c r="C198" s="147"/>
      <c r="D198" s="279"/>
      <c r="E198" s="279"/>
      <c r="F198" s="279"/>
      <c r="G198" s="141"/>
      <c r="H198" s="284"/>
      <c r="I198" s="284"/>
      <c r="J198" s="284"/>
      <c r="K198" s="7"/>
      <c r="L198" s="150"/>
      <c r="M198" s="136"/>
      <c r="N198" s="136"/>
    </row>
    <row r="199" spans="2:14" ht="12.75">
      <c r="B199" s="151"/>
      <c r="C199" s="283"/>
      <c r="D199" s="283"/>
      <c r="E199" s="283"/>
      <c r="F199" s="283"/>
      <c r="G199" s="141"/>
      <c r="H199" s="141"/>
      <c r="I199" s="141"/>
      <c r="J199" s="141"/>
      <c r="K199" s="7"/>
      <c r="L199" s="142"/>
      <c r="M199" s="136"/>
      <c r="N199" s="136"/>
    </row>
    <row r="200" spans="2:14" ht="12.75">
      <c r="B200" s="152"/>
      <c r="C200" s="153"/>
      <c r="D200" s="154"/>
      <c r="E200" s="155"/>
      <c r="F200" s="155"/>
      <c r="G200" s="141"/>
      <c r="H200" s="141"/>
      <c r="I200" s="141"/>
      <c r="J200" s="141"/>
      <c r="K200" s="7"/>
      <c r="L200" s="142"/>
      <c r="M200" s="136"/>
      <c r="N200" s="136"/>
    </row>
    <row r="201" spans="2:14" ht="12.75">
      <c r="B201" s="152"/>
      <c r="C201" s="153"/>
      <c r="D201" s="154"/>
      <c r="E201" s="174"/>
      <c r="F201" s="154"/>
      <c r="G201" s="137"/>
      <c r="H201" s="141"/>
      <c r="I201" s="141"/>
      <c r="J201" s="156"/>
      <c r="K201" s="7"/>
      <c r="L201" s="142"/>
      <c r="M201" s="136"/>
      <c r="N201" s="136"/>
    </row>
    <row r="202" spans="2:14" ht="12.75">
      <c r="B202" s="152"/>
      <c r="C202" s="153"/>
      <c r="D202" s="154"/>
      <c r="E202" s="174"/>
      <c r="F202" s="154"/>
      <c r="G202" s="137"/>
      <c r="H202" s="141"/>
      <c r="I202" s="141"/>
      <c r="J202" s="141"/>
      <c r="K202" s="7"/>
      <c r="L202" s="142"/>
      <c r="M202" s="136"/>
      <c r="N202" s="136"/>
    </row>
    <row r="203" spans="2:14" ht="67.5" customHeight="1">
      <c r="B203" s="151"/>
      <c r="C203" s="280"/>
      <c r="D203" s="280"/>
      <c r="E203" s="280"/>
      <c r="F203" s="280"/>
      <c r="G203" s="137"/>
      <c r="H203" s="142"/>
      <c r="I203" s="142"/>
      <c r="J203" s="285"/>
      <c r="K203" s="285"/>
      <c r="L203" s="157"/>
      <c r="M203" s="136"/>
      <c r="N203" s="136"/>
    </row>
    <row r="204" spans="2:14" ht="13.5" customHeight="1"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136"/>
      <c r="N204" s="136"/>
    </row>
    <row r="205" spans="2:14" ht="13.5" customHeight="1"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136"/>
      <c r="N205" s="136"/>
    </row>
    <row r="206" spans="2:14" ht="12.75"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136"/>
      <c r="N206" s="136"/>
    </row>
    <row r="207" spans="2:14" ht="12.75" customHeight="1">
      <c r="B207" s="158"/>
      <c r="C207" s="287"/>
      <c r="D207" s="287"/>
      <c r="E207" s="287"/>
      <c r="F207" s="287"/>
      <c r="G207" s="141"/>
      <c r="H207" s="142"/>
      <c r="I207" s="7"/>
      <c r="J207" s="7"/>
      <c r="K207" s="7"/>
      <c r="L207" s="142"/>
      <c r="M207" s="136"/>
      <c r="N207" s="136"/>
    </row>
    <row r="208" spans="2:14" ht="12.75" customHeight="1">
      <c r="B208" s="159"/>
      <c r="C208" s="287"/>
      <c r="D208" s="287"/>
      <c r="E208" s="287"/>
      <c r="F208" s="287"/>
      <c r="G208" s="160"/>
      <c r="H208" s="161"/>
      <c r="I208" s="30"/>
      <c r="J208" s="30"/>
      <c r="K208" s="30"/>
      <c r="L208" s="142"/>
      <c r="M208" s="136"/>
      <c r="N208" s="136"/>
    </row>
    <row r="209" spans="2:14" ht="12.75" customHeight="1">
      <c r="B209" s="159"/>
      <c r="C209" s="287"/>
      <c r="D209" s="287"/>
      <c r="E209" s="287"/>
      <c r="F209" s="287"/>
      <c r="G209" s="160"/>
      <c r="H209" s="161"/>
      <c r="I209" s="30"/>
      <c r="J209" s="30"/>
      <c r="K209" s="30"/>
      <c r="L209" s="142"/>
      <c r="M209" s="136"/>
      <c r="N209" s="136"/>
    </row>
    <row r="210" spans="2:14" ht="12.75" customHeight="1">
      <c r="B210" s="159"/>
      <c r="C210" s="287"/>
      <c r="D210" s="287"/>
      <c r="E210" s="287"/>
      <c r="F210" s="287"/>
      <c r="G210" s="160"/>
      <c r="H210" s="161"/>
      <c r="I210" s="30"/>
      <c r="J210" s="30"/>
      <c r="K210" s="30"/>
      <c r="L210" s="142"/>
      <c r="M210" s="136"/>
      <c r="N210" s="136"/>
    </row>
    <row r="211" spans="2:14" ht="12.75" customHeight="1">
      <c r="B211" s="152"/>
      <c r="C211" s="287"/>
      <c r="D211" s="287"/>
      <c r="E211" s="287"/>
      <c r="F211" s="287"/>
      <c r="G211" s="160"/>
      <c r="H211" s="161"/>
      <c r="I211" s="30"/>
      <c r="J211" s="30"/>
      <c r="K211" s="30"/>
      <c r="L211" s="142"/>
      <c r="M211" s="136"/>
      <c r="N211" s="136"/>
    </row>
    <row r="212" spans="2:14" ht="12.75" customHeight="1">
      <c r="B212" s="152"/>
      <c r="C212" s="287"/>
      <c r="D212" s="287"/>
      <c r="E212" s="287"/>
      <c r="F212" s="287"/>
      <c r="G212" s="160"/>
      <c r="H212" s="161"/>
      <c r="I212" s="30"/>
      <c r="J212" s="30"/>
      <c r="K212" s="30"/>
      <c r="L212" s="142"/>
      <c r="M212" s="162"/>
      <c r="N212" s="136"/>
    </row>
    <row r="213" spans="2:14" ht="12.75" customHeight="1">
      <c r="B213" s="159"/>
      <c r="C213" s="287"/>
      <c r="D213" s="287"/>
      <c r="E213" s="287"/>
      <c r="F213" s="287"/>
      <c r="G213" s="160"/>
      <c r="H213" s="161"/>
      <c r="I213" s="30"/>
      <c r="J213" s="30"/>
      <c r="K213" s="30"/>
      <c r="L213" s="142"/>
      <c r="M213" s="136"/>
      <c r="N213" s="136"/>
    </row>
    <row r="214" spans="2:14" ht="12.75" customHeight="1">
      <c r="B214" s="159"/>
      <c r="C214" s="287"/>
      <c r="D214" s="287"/>
      <c r="E214" s="287"/>
      <c r="F214" s="287"/>
      <c r="G214" s="160"/>
      <c r="H214" s="161"/>
      <c r="I214" s="30"/>
      <c r="J214" s="30"/>
      <c r="K214" s="30"/>
      <c r="L214" s="142"/>
      <c r="M214" s="136"/>
      <c r="N214" s="136"/>
    </row>
    <row r="215" spans="2:14" ht="12.75" customHeight="1">
      <c r="B215" s="159"/>
      <c r="C215" s="153"/>
      <c r="D215" s="287"/>
      <c r="E215" s="287"/>
      <c r="F215" s="287"/>
      <c r="G215" s="163"/>
      <c r="H215" s="161"/>
      <c r="I215" s="30"/>
      <c r="J215" s="30"/>
      <c r="K215" s="30"/>
      <c r="L215" s="142"/>
      <c r="M215" s="136"/>
      <c r="N215" s="136"/>
    </row>
    <row r="216" spans="2:14" ht="12.75" customHeight="1">
      <c r="B216" s="159"/>
      <c r="C216" s="153"/>
      <c r="D216" s="287"/>
      <c r="E216" s="287"/>
      <c r="F216" s="287"/>
      <c r="G216" s="160"/>
      <c r="H216" s="161"/>
      <c r="I216" s="30"/>
      <c r="J216" s="30"/>
      <c r="K216" s="30"/>
      <c r="L216" s="142"/>
      <c r="M216" s="136"/>
      <c r="N216" s="136"/>
    </row>
    <row r="217" spans="2:14" ht="12.75">
      <c r="B217" s="159"/>
      <c r="C217" s="279"/>
      <c r="D217" s="279"/>
      <c r="E217" s="279"/>
      <c r="F217" s="279"/>
      <c r="G217" s="160"/>
      <c r="H217" s="161"/>
      <c r="I217" s="30"/>
      <c r="J217" s="30"/>
      <c r="K217" s="30"/>
      <c r="L217" s="142"/>
      <c r="M217" s="136"/>
      <c r="N217" s="136"/>
    </row>
    <row r="218" spans="2:14" ht="12.75" customHeight="1">
      <c r="B218" s="138"/>
      <c r="C218" s="279"/>
      <c r="D218" s="279"/>
      <c r="E218" s="279"/>
      <c r="F218" s="279"/>
      <c r="G218" s="141"/>
      <c r="H218" s="288"/>
      <c r="I218" s="288"/>
      <c r="J218" s="288"/>
      <c r="K218" s="7"/>
      <c r="L218" s="150"/>
      <c r="M218" s="162"/>
      <c r="N218" s="136"/>
    </row>
    <row r="219" spans="2:14" ht="13.5"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162"/>
      <c r="N219" s="136"/>
    </row>
    <row r="220" spans="2:14" ht="12.75"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136"/>
      <c r="N220" s="136"/>
    </row>
    <row r="221" spans="2:14" ht="12.75">
      <c r="B221" s="164"/>
      <c r="C221" s="164"/>
      <c r="D221" s="165"/>
      <c r="E221" s="165"/>
      <c r="F221" s="165"/>
      <c r="G221" s="166"/>
      <c r="H221" s="167"/>
      <c r="I221" s="63"/>
      <c r="J221" s="63"/>
      <c r="K221" s="63"/>
      <c r="L221" s="142"/>
      <c r="M221" s="136"/>
      <c r="N221" s="136"/>
    </row>
    <row r="222" spans="2:14" ht="12.75">
      <c r="B222" s="164"/>
      <c r="C222" s="164"/>
      <c r="D222" s="165"/>
      <c r="E222" s="165"/>
      <c r="F222" s="165"/>
      <c r="G222" s="166"/>
      <c r="H222" s="167"/>
      <c r="I222" s="63"/>
      <c r="J222" s="63"/>
      <c r="K222" s="63"/>
      <c r="L222" s="142"/>
      <c r="M222" s="136"/>
      <c r="N222" s="136"/>
    </row>
    <row r="223" spans="2:14" ht="12.75">
      <c r="B223" s="138"/>
      <c r="C223" s="279"/>
      <c r="D223" s="279"/>
      <c r="E223" s="279"/>
      <c r="F223" s="279"/>
      <c r="G223" s="141"/>
      <c r="H223" s="142"/>
      <c r="I223" s="7"/>
      <c r="J223" s="7"/>
      <c r="K223" s="7"/>
      <c r="L223" s="142"/>
      <c r="M223" s="136"/>
      <c r="N223" s="136"/>
    </row>
    <row r="224" spans="2:14" ht="12.75">
      <c r="B224" s="138"/>
      <c r="C224" s="147"/>
      <c r="D224" s="279"/>
      <c r="E224" s="279"/>
      <c r="F224" s="279"/>
      <c r="G224" s="141"/>
      <c r="H224" s="142"/>
      <c r="I224" s="7"/>
      <c r="J224" s="7"/>
      <c r="K224" s="7"/>
      <c r="L224" s="142"/>
      <c r="M224" s="136"/>
      <c r="N224" s="136"/>
    </row>
    <row r="225" spans="2:14" ht="12.75">
      <c r="B225" s="138"/>
      <c r="C225" s="147"/>
      <c r="D225" s="279"/>
      <c r="E225" s="279"/>
      <c r="F225" s="279"/>
      <c r="G225" s="141"/>
      <c r="H225" s="142"/>
      <c r="I225" s="7"/>
      <c r="J225" s="7"/>
      <c r="K225" s="7"/>
      <c r="L225" s="142"/>
      <c r="M225" s="136"/>
      <c r="N225" s="136"/>
    </row>
    <row r="226" spans="2:14" ht="12.75">
      <c r="B226" s="138"/>
      <c r="C226" s="147"/>
      <c r="D226" s="279"/>
      <c r="E226" s="279"/>
      <c r="F226" s="279"/>
      <c r="G226" s="141"/>
      <c r="H226" s="142"/>
      <c r="I226" s="7"/>
      <c r="J226" s="7"/>
      <c r="K226" s="7"/>
      <c r="L226" s="142"/>
      <c r="M226" s="136"/>
      <c r="N226" s="136"/>
    </row>
    <row r="227" spans="2:14" ht="12.75">
      <c r="B227" s="138"/>
      <c r="C227" s="147"/>
      <c r="D227" s="279"/>
      <c r="E227" s="279"/>
      <c r="F227" s="279"/>
      <c r="G227" s="141"/>
      <c r="H227" s="142"/>
      <c r="I227" s="7"/>
      <c r="J227" s="7"/>
      <c r="K227" s="7"/>
      <c r="L227" s="142"/>
      <c r="M227" s="136"/>
      <c r="N227" s="136"/>
    </row>
    <row r="228" spans="2:14" ht="12.75">
      <c r="B228" s="138"/>
      <c r="C228" s="168"/>
      <c r="D228" s="279"/>
      <c r="E228" s="279"/>
      <c r="F228" s="279"/>
      <c r="G228" s="141"/>
      <c r="H228" s="142"/>
      <c r="I228" s="7"/>
      <c r="J228" s="7"/>
      <c r="K228" s="7"/>
      <c r="L228" s="142"/>
      <c r="M228" s="136"/>
      <c r="N228" s="136"/>
    </row>
    <row r="229" spans="2:14" ht="12.75">
      <c r="B229" s="138"/>
      <c r="C229" s="168"/>
      <c r="D229" s="140"/>
      <c r="E229" s="140"/>
      <c r="F229" s="140"/>
      <c r="G229" s="141"/>
      <c r="H229" s="142"/>
      <c r="I229" s="7"/>
      <c r="J229" s="7"/>
      <c r="K229" s="7"/>
      <c r="L229" s="142"/>
      <c r="M229" s="136"/>
      <c r="N229" s="136"/>
    </row>
    <row r="230" spans="2:14" ht="12.75">
      <c r="B230" s="138"/>
      <c r="C230" s="279"/>
      <c r="D230" s="279"/>
      <c r="E230" s="279"/>
      <c r="F230" s="279"/>
      <c r="G230" s="141"/>
      <c r="H230" s="142"/>
      <c r="I230" s="7"/>
      <c r="J230" s="7"/>
      <c r="K230" s="7"/>
      <c r="L230" s="142"/>
      <c r="M230" s="136"/>
      <c r="N230" s="136"/>
    </row>
    <row r="231" spans="2:14" ht="12.75">
      <c r="B231" s="138"/>
      <c r="C231" s="279"/>
      <c r="D231" s="279"/>
      <c r="E231" s="279"/>
      <c r="F231" s="279"/>
      <c r="G231" s="141"/>
      <c r="H231" s="142"/>
      <c r="I231" s="7"/>
      <c r="J231" s="7"/>
      <c r="K231" s="7"/>
      <c r="L231" s="142"/>
      <c r="M231" s="136"/>
      <c r="N231" s="136"/>
    </row>
    <row r="232" spans="2:14" ht="12.75">
      <c r="B232" s="138"/>
      <c r="C232" s="169"/>
      <c r="D232" s="140"/>
      <c r="E232" s="140"/>
      <c r="F232" s="140"/>
      <c r="G232" s="141"/>
      <c r="H232" s="142"/>
      <c r="I232" s="7"/>
      <c r="J232" s="7"/>
      <c r="K232" s="7"/>
      <c r="L232" s="142"/>
      <c r="M232" s="136"/>
      <c r="N232" s="136"/>
    </row>
    <row r="233" spans="2:14" ht="12.75">
      <c r="B233" s="138"/>
      <c r="C233" s="169"/>
      <c r="D233" s="279"/>
      <c r="E233" s="279"/>
      <c r="F233" s="279"/>
      <c r="G233" s="141"/>
      <c r="H233" s="142"/>
      <c r="I233" s="7"/>
      <c r="J233" s="7"/>
      <c r="K233" s="7"/>
      <c r="L233" s="142"/>
      <c r="M233" s="136"/>
      <c r="N233" s="136"/>
    </row>
    <row r="234" spans="2:14" ht="12.75">
      <c r="B234" s="170"/>
      <c r="C234" s="169"/>
      <c r="D234" s="289"/>
      <c r="E234" s="289"/>
      <c r="F234" s="289"/>
      <c r="G234" s="141"/>
      <c r="H234" s="172"/>
      <c r="I234" s="7"/>
      <c r="J234" s="7"/>
      <c r="K234" s="173"/>
      <c r="L234" s="142"/>
      <c r="M234" s="136"/>
      <c r="N234" s="136"/>
    </row>
    <row r="235" spans="2:14" ht="12.75">
      <c r="B235" s="170"/>
      <c r="C235" s="169"/>
      <c r="D235" s="171"/>
      <c r="E235" s="171"/>
      <c r="F235" s="171"/>
      <c r="G235" s="141"/>
      <c r="H235" s="172"/>
      <c r="I235" s="7"/>
      <c r="J235" s="7"/>
      <c r="K235" s="173"/>
      <c r="L235" s="142"/>
      <c r="M235" s="174"/>
      <c r="N235" s="136"/>
    </row>
    <row r="236" spans="2:14" ht="12.75" customHeight="1">
      <c r="B236" s="170"/>
      <c r="C236" s="175"/>
      <c r="D236" s="290"/>
      <c r="E236" s="290"/>
      <c r="F236" s="290"/>
      <c r="G236" s="141"/>
      <c r="H236" s="172"/>
      <c r="I236" s="7"/>
      <c r="J236" s="7"/>
      <c r="K236" s="173"/>
      <c r="L236" s="142"/>
      <c r="M236" s="162"/>
      <c r="N236" s="136"/>
    </row>
    <row r="237" spans="2:14" ht="12.75">
      <c r="B237" s="170"/>
      <c r="C237" s="169"/>
      <c r="D237" s="289"/>
      <c r="E237" s="289"/>
      <c r="F237" s="289"/>
      <c r="G237" s="141"/>
      <c r="H237" s="172"/>
      <c r="I237" s="7"/>
      <c r="J237" s="7"/>
      <c r="K237" s="173"/>
      <c r="L237" s="142"/>
      <c r="M237" s="136"/>
      <c r="N237" s="136"/>
    </row>
    <row r="238" spans="2:14" ht="12.75">
      <c r="B238" s="170"/>
      <c r="C238" s="171"/>
      <c r="D238" s="176"/>
      <c r="E238" s="176"/>
      <c r="F238" s="176"/>
      <c r="G238" s="171"/>
      <c r="H238" s="172"/>
      <c r="I238" s="7"/>
      <c r="J238" s="7"/>
      <c r="K238" s="173"/>
      <c r="L238" s="142"/>
      <c r="M238" s="136"/>
      <c r="N238" s="136"/>
    </row>
    <row r="239" spans="2:14" ht="13.5">
      <c r="B239" s="281"/>
      <c r="C239" s="281"/>
      <c r="D239" s="281"/>
      <c r="E239" s="281"/>
      <c r="F239" s="281"/>
      <c r="G239" s="281"/>
      <c r="H239" s="281"/>
      <c r="I239" s="281"/>
      <c r="J239" s="281"/>
      <c r="K239" s="281"/>
      <c r="L239" s="281"/>
      <c r="M239" s="136"/>
      <c r="N239" s="136"/>
    </row>
    <row r="240" spans="2:14" ht="12.75"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136"/>
      <c r="N240" s="136"/>
    </row>
    <row r="241" spans="2:14" ht="12.75">
      <c r="B241" s="138"/>
      <c r="C241" s="279"/>
      <c r="D241" s="279"/>
      <c r="E241" s="279"/>
      <c r="F241" s="279"/>
      <c r="G241" s="141"/>
      <c r="H241" s="142"/>
      <c r="I241" s="7"/>
      <c r="J241" s="7"/>
      <c r="K241" s="7"/>
      <c r="L241" s="142"/>
      <c r="M241" s="136"/>
      <c r="N241" s="136"/>
    </row>
    <row r="242" spans="2:14" ht="12.75">
      <c r="B242" s="138"/>
      <c r="C242" s="169"/>
      <c r="D242" s="289"/>
      <c r="E242" s="289"/>
      <c r="F242" s="289"/>
      <c r="G242" s="177"/>
      <c r="H242" s="291"/>
      <c r="I242" s="291"/>
      <c r="J242" s="292"/>
      <c r="K242" s="292"/>
      <c r="L242" s="157"/>
      <c r="M242" s="136"/>
      <c r="N242" s="136"/>
    </row>
    <row r="243" spans="2:14" ht="12.75">
      <c r="B243" s="138"/>
      <c r="C243" s="169"/>
      <c r="D243" s="289"/>
      <c r="E243" s="289"/>
      <c r="F243" s="289"/>
      <c r="G243" s="177"/>
      <c r="H243" s="178"/>
      <c r="I243" s="7"/>
      <c r="J243" s="7"/>
      <c r="K243" s="7"/>
      <c r="L243" s="142"/>
      <c r="M243" s="136"/>
      <c r="N243" s="136"/>
    </row>
    <row r="244" spans="2:14" ht="12.75">
      <c r="B244" s="138"/>
      <c r="C244" s="147"/>
      <c r="D244" s="279"/>
      <c r="E244" s="279"/>
      <c r="F244" s="279"/>
      <c r="G244" s="141"/>
      <c r="H244" s="142"/>
      <c r="I244" s="7"/>
      <c r="J244" s="7"/>
      <c r="K244" s="7"/>
      <c r="L244" s="142"/>
      <c r="M244" s="136"/>
      <c r="N244" s="136"/>
    </row>
    <row r="245" spans="2:14" ht="12.75">
      <c r="B245" s="138"/>
      <c r="C245" s="147"/>
      <c r="D245" s="279"/>
      <c r="E245" s="279"/>
      <c r="F245" s="279"/>
      <c r="G245" s="141"/>
      <c r="H245" s="142"/>
      <c r="I245" s="7"/>
      <c r="J245" s="7"/>
      <c r="K245" s="7"/>
      <c r="L245" s="142"/>
      <c r="M245" s="136"/>
      <c r="N245" s="136"/>
    </row>
    <row r="246" spans="2:14" ht="12.75">
      <c r="B246" s="138"/>
      <c r="C246" s="279"/>
      <c r="D246" s="279"/>
      <c r="E246" s="279"/>
      <c r="F246" s="279"/>
      <c r="G246" s="137"/>
      <c r="H246" s="6"/>
      <c r="I246" s="7"/>
      <c r="J246" s="7"/>
      <c r="K246" s="7"/>
      <c r="L246" s="142"/>
      <c r="M246" s="136"/>
      <c r="N246" s="136"/>
    </row>
    <row r="247" spans="2:14" ht="12.75">
      <c r="B247" s="138"/>
      <c r="C247" s="147"/>
      <c r="D247" s="279"/>
      <c r="E247" s="279"/>
      <c r="F247" s="279"/>
      <c r="G247" s="141"/>
      <c r="H247" s="142"/>
      <c r="I247" s="7"/>
      <c r="J247" s="7"/>
      <c r="K247" s="7"/>
      <c r="L247" s="142"/>
      <c r="M247" s="136"/>
      <c r="N247" s="136"/>
    </row>
    <row r="248" spans="2:14" ht="12.75">
      <c r="B248" s="138"/>
      <c r="C248" s="279"/>
      <c r="D248" s="279"/>
      <c r="E248" s="279"/>
      <c r="F248" s="279"/>
      <c r="G248" s="141"/>
      <c r="H248" s="142"/>
      <c r="I248" s="7"/>
      <c r="J248" s="7"/>
      <c r="K248" s="7"/>
      <c r="L248" s="142"/>
      <c r="M248" s="136"/>
      <c r="N248" s="136"/>
    </row>
    <row r="249" spans="2:14" ht="12.75">
      <c r="B249" s="138"/>
      <c r="C249" s="147"/>
      <c r="D249" s="279"/>
      <c r="E249" s="279"/>
      <c r="F249" s="279"/>
      <c r="G249" s="141"/>
      <c r="H249" s="142"/>
      <c r="I249" s="7"/>
      <c r="J249" s="7"/>
      <c r="K249" s="7"/>
      <c r="L249" s="142"/>
      <c r="M249" s="136"/>
      <c r="N249" s="136"/>
    </row>
    <row r="250" spans="2:14" ht="12.75">
      <c r="B250" s="138"/>
      <c r="C250" s="147"/>
      <c r="D250" s="279"/>
      <c r="E250" s="279"/>
      <c r="F250" s="279"/>
      <c r="G250" s="141"/>
      <c r="H250" s="142"/>
      <c r="I250" s="7"/>
      <c r="J250" s="7"/>
      <c r="K250" s="7"/>
      <c r="L250" s="142"/>
      <c r="M250" s="136"/>
      <c r="N250" s="136"/>
    </row>
    <row r="251" spans="2:14" ht="12.75">
      <c r="B251" s="138"/>
      <c r="C251" s="147"/>
      <c r="D251" s="279"/>
      <c r="E251" s="279"/>
      <c r="F251" s="279"/>
      <c r="G251" s="141"/>
      <c r="H251" s="142"/>
      <c r="I251" s="7"/>
      <c r="J251" s="7"/>
      <c r="K251" s="7"/>
      <c r="L251" s="142"/>
      <c r="M251" s="136"/>
      <c r="N251" s="136"/>
    </row>
    <row r="252" spans="2:14" ht="12.75">
      <c r="B252" s="138"/>
      <c r="C252" s="147"/>
      <c r="D252" s="279"/>
      <c r="E252" s="279"/>
      <c r="F252" s="279"/>
      <c r="G252" s="141"/>
      <c r="H252" s="142"/>
      <c r="I252" s="7"/>
      <c r="J252" s="7"/>
      <c r="K252" s="7"/>
      <c r="L252" s="142"/>
      <c r="M252" s="136"/>
      <c r="N252" s="136"/>
    </row>
    <row r="253" spans="2:14" ht="12.75">
      <c r="B253" s="138"/>
      <c r="C253" s="279"/>
      <c r="D253" s="279"/>
      <c r="E253" s="279"/>
      <c r="F253" s="279"/>
      <c r="G253" s="141"/>
      <c r="H253" s="142"/>
      <c r="I253" s="7"/>
      <c r="J253" s="7"/>
      <c r="K253" s="7"/>
      <c r="L253" s="142"/>
      <c r="M253" s="136"/>
      <c r="N253" s="136"/>
    </row>
    <row r="254" spans="2:14" ht="12.75">
      <c r="B254" s="138"/>
      <c r="C254" s="147"/>
      <c r="D254" s="279"/>
      <c r="E254" s="279"/>
      <c r="F254" s="279"/>
      <c r="G254" s="141"/>
      <c r="H254" s="142"/>
      <c r="I254" s="7"/>
      <c r="J254" s="7"/>
      <c r="K254" s="7"/>
      <c r="L254" s="142"/>
      <c r="M254" s="136"/>
      <c r="N254" s="136"/>
    </row>
    <row r="255" spans="2:14" ht="12.75">
      <c r="B255" s="138"/>
      <c r="C255" s="147"/>
      <c r="D255" s="179"/>
      <c r="E255" s="293"/>
      <c r="F255" s="293"/>
      <c r="G255" s="141"/>
      <c r="H255" s="142"/>
      <c r="I255" s="7"/>
      <c r="J255" s="7"/>
      <c r="K255" s="7"/>
      <c r="L255" s="142"/>
      <c r="M255" s="136"/>
      <c r="N255" s="136"/>
    </row>
    <row r="256" spans="2:14" ht="12.75">
      <c r="B256" s="138"/>
      <c r="C256" s="147"/>
      <c r="D256" s="179"/>
      <c r="E256" s="293"/>
      <c r="F256" s="293"/>
      <c r="G256" s="141"/>
      <c r="H256" s="142"/>
      <c r="I256" s="7"/>
      <c r="J256" s="7"/>
      <c r="K256" s="7"/>
      <c r="L256" s="142"/>
      <c r="M256" s="136"/>
      <c r="N256" s="136"/>
    </row>
    <row r="257" spans="2:14" ht="12.75">
      <c r="B257" s="138"/>
      <c r="C257" s="147"/>
      <c r="D257" s="279"/>
      <c r="E257" s="279"/>
      <c r="F257" s="279"/>
      <c r="G257" s="141"/>
      <c r="H257" s="142"/>
      <c r="I257" s="7"/>
      <c r="J257" s="7"/>
      <c r="K257" s="7"/>
      <c r="L257" s="157"/>
      <c r="M257" s="136"/>
      <c r="N257" s="136"/>
    </row>
    <row r="258" spans="2:14" ht="12.75">
      <c r="B258" s="138"/>
      <c r="C258" s="294"/>
      <c r="D258" s="294"/>
      <c r="E258" s="294"/>
      <c r="F258" s="294"/>
      <c r="G258" s="141"/>
      <c r="H258" s="142"/>
      <c r="I258" s="7"/>
      <c r="J258" s="7"/>
      <c r="K258" s="7"/>
      <c r="L258" s="142"/>
      <c r="M258" s="162"/>
      <c r="N258" s="136"/>
    </row>
    <row r="259" spans="2:14" ht="12.75">
      <c r="B259" s="138"/>
      <c r="C259" s="294"/>
      <c r="D259" s="294"/>
      <c r="E259" s="294"/>
      <c r="F259" s="294"/>
      <c r="G259" s="141"/>
      <c r="H259" s="142"/>
      <c r="I259" s="7"/>
      <c r="J259" s="7"/>
      <c r="K259" s="7"/>
      <c r="L259" s="142"/>
      <c r="M259" s="136"/>
      <c r="N259" s="136"/>
    </row>
    <row r="260" spans="2:14" ht="12.75">
      <c r="B260" s="138"/>
      <c r="C260" s="294"/>
      <c r="D260" s="294"/>
      <c r="E260" s="294"/>
      <c r="F260" s="294"/>
      <c r="G260" s="141"/>
      <c r="H260" s="142"/>
      <c r="I260" s="7"/>
      <c r="J260" s="7"/>
      <c r="K260" s="7"/>
      <c r="L260" s="142"/>
      <c r="M260" s="136"/>
      <c r="N260" s="136"/>
    </row>
    <row r="261" spans="2:14" ht="12.75">
      <c r="B261" s="138"/>
      <c r="C261" s="147"/>
      <c r="D261" s="279"/>
      <c r="E261" s="279"/>
      <c r="F261" s="279"/>
      <c r="G261" s="288"/>
      <c r="H261" s="288"/>
      <c r="I261" s="288"/>
      <c r="J261" s="288"/>
      <c r="K261" s="7"/>
      <c r="L261" s="157"/>
      <c r="M261" s="136"/>
      <c r="N261" s="136"/>
    </row>
    <row r="262" spans="2:14" ht="12.75">
      <c r="B262" s="138"/>
      <c r="C262" s="147"/>
      <c r="D262" s="279"/>
      <c r="E262" s="279"/>
      <c r="F262" s="279"/>
      <c r="G262" s="141"/>
      <c r="H262" s="142"/>
      <c r="I262" s="7"/>
      <c r="J262" s="7"/>
      <c r="K262" s="7"/>
      <c r="L262" s="142"/>
      <c r="M262" s="136"/>
      <c r="N262" s="136"/>
    </row>
    <row r="263" spans="2:14" ht="12.75">
      <c r="B263" s="138"/>
      <c r="C263" s="147"/>
      <c r="D263" s="279"/>
      <c r="E263" s="279"/>
      <c r="F263" s="279"/>
      <c r="G263" s="141"/>
      <c r="H263" s="142"/>
      <c r="I263" s="7"/>
      <c r="J263" s="7"/>
      <c r="K263" s="7"/>
      <c r="L263" s="142"/>
      <c r="M263" s="136"/>
      <c r="N263" s="136"/>
    </row>
    <row r="264" spans="2:14" ht="12.75">
      <c r="B264" s="138"/>
      <c r="C264" s="147"/>
      <c r="D264" s="279"/>
      <c r="E264" s="279"/>
      <c r="F264" s="279"/>
      <c r="G264" s="141"/>
      <c r="H264" s="142"/>
      <c r="I264" s="7"/>
      <c r="J264" s="7"/>
      <c r="K264" s="7"/>
      <c r="L264" s="142"/>
      <c r="M264" s="136"/>
      <c r="N264" s="136"/>
    </row>
    <row r="265" spans="2:14" ht="12.75">
      <c r="B265" s="138"/>
      <c r="C265" s="279"/>
      <c r="D265" s="279"/>
      <c r="E265" s="279"/>
      <c r="F265" s="279"/>
      <c r="G265" s="141"/>
      <c r="H265" s="142"/>
      <c r="I265" s="7"/>
      <c r="J265" s="7"/>
      <c r="K265" s="7"/>
      <c r="L265" s="142"/>
      <c r="M265" s="136"/>
      <c r="N265" s="136"/>
    </row>
    <row r="266" spans="2:14" ht="12.75">
      <c r="B266" s="138"/>
      <c r="C266" s="147"/>
      <c r="D266" s="279"/>
      <c r="E266" s="279"/>
      <c r="F266" s="279"/>
      <c r="G266" s="141"/>
      <c r="H266" s="142"/>
      <c r="I266" s="7"/>
      <c r="J266" s="7"/>
      <c r="K266" s="7"/>
      <c r="L266" s="142"/>
      <c r="M266" s="136"/>
      <c r="N266" s="136"/>
    </row>
    <row r="267" spans="2:14" ht="12.75">
      <c r="B267" s="138"/>
      <c r="C267" s="147"/>
      <c r="D267" s="279"/>
      <c r="E267" s="279"/>
      <c r="F267" s="279"/>
      <c r="G267" s="141"/>
      <c r="H267" s="142"/>
      <c r="I267" s="7"/>
      <c r="J267" s="7"/>
      <c r="K267" s="7"/>
      <c r="L267" s="142"/>
      <c r="M267" s="136"/>
      <c r="N267" s="136"/>
    </row>
    <row r="268" spans="2:14" ht="12.75">
      <c r="B268" s="138"/>
      <c r="C268" s="180"/>
      <c r="D268" s="279"/>
      <c r="E268" s="279"/>
      <c r="F268" s="279"/>
      <c r="G268" s="141"/>
      <c r="H268" s="142"/>
      <c r="I268" s="7"/>
      <c r="J268" s="7"/>
      <c r="K268" s="7"/>
      <c r="L268" s="142"/>
      <c r="M268" s="136"/>
      <c r="N268" s="136"/>
    </row>
    <row r="269" spans="2:14" ht="12.75">
      <c r="B269" s="138"/>
      <c r="C269" s="180"/>
      <c r="D269" s="279"/>
      <c r="E269" s="279"/>
      <c r="F269" s="279"/>
      <c r="G269" s="141"/>
      <c r="H269" s="142"/>
      <c r="I269" s="7"/>
      <c r="J269" s="7"/>
      <c r="K269" s="7"/>
      <c r="L269" s="142"/>
      <c r="M269" s="136"/>
      <c r="N269" s="136"/>
    </row>
    <row r="270" spans="2:14" ht="12.75">
      <c r="B270" s="138"/>
      <c r="C270" s="279"/>
      <c r="D270" s="279"/>
      <c r="E270" s="279"/>
      <c r="F270" s="279"/>
      <c r="G270" s="141"/>
      <c r="H270" s="142"/>
      <c r="I270" s="7"/>
      <c r="J270" s="7"/>
      <c r="K270" s="7"/>
      <c r="L270" s="142"/>
      <c r="M270" s="136"/>
      <c r="N270" s="136"/>
    </row>
    <row r="271" spans="2:14" ht="12.75">
      <c r="B271" s="158"/>
      <c r="C271" s="295"/>
      <c r="D271" s="295"/>
      <c r="E271" s="295"/>
      <c r="F271" s="295"/>
      <c r="G271" s="288"/>
      <c r="H271" s="288"/>
      <c r="I271" s="288"/>
      <c r="J271" s="288"/>
      <c r="K271" s="7"/>
      <c r="L271" s="157"/>
      <c r="M271" s="136"/>
      <c r="N271" s="136"/>
    </row>
    <row r="272" spans="2:14" ht="13.5" customHeight="1">
      <c r="B272" s="296"/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136"/>
      <c r="N272" s="136"/>
    </row>
    <row r="273" spans="2:14" ht="12.75"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136"/>
      <c r="N273" s="136"/>
    </row>
    <row r="274" spans="2:14" ht="12.75">
      <c r="B274" s="138"/>
      <c r="C274" s="279"/>
      <c r="D274" s="279"/>
      <c r="E274" s="279"/>
      <c r="F274" s="279"/>
      <c r="G274" s="141"/>
      <c r="H274" s="142"/>
      <c r="I274" s="7"/>
      <c r="J274" s="7"/>
      <c r="K274" s="7"/>
      <c r="L274" s="142"/>
      <c r="M274" s="136"/>
      <c r="N274" s="136"/>
    </row>
    <row r="275" spans="2:14" ht="12.75">
      <c r="B275" s="138"/>
      <c r="C275" s="279"/>
      <c r="D275" s="279"/>
      <c r="E275" s="279"/>
      <c r="F275" s="279"/>
      <c r="G275" s="141"/>
      <c r="H275" s="142"/>
      <c r="I275" s="7"/>
      <c r="J275" s="7"/>
      <c r="K275" s="7"/>
      <c r="L275" s="142"/>
      <c r="M275" s="136"/>
      <c r="N275" s="136"/>
    </row>
    <row r="276" spans="2:14" ht="12.75">
      <c r="B276" s="138"/>
      <c r="C276" s="279"/>
      <c r="D276" s="279"/>
      <c r="E276" s="279"/>
      <c r="F276" s="279"/>
      <c r="G276" s="141"/>
      <c r="H276" s="142"/>
      <c r="I276" s="7"/>
      <c r="J276" s="7"/>
      <c r="K276" s="7"/>
      <c r="L276" s="142"/>
      <c r="M276" s="136"/>
      <c r="N276" s="136"/>
    </row>
    <row r="277" spans="2:14" ht="12.75"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162"/>
      <c r="N277" s="136"/>
    </row>
    <row r="278" spans="2:14" ht="12.75">
      <c r="B278" s="138"/>
      <c r="C278" s="279"/>
      <c r="D278" s="279"/>
      <c r="E278" s="279"/>
      <c r="F278" s="279"/>
      <c r="G278" s="141"/>
      <c r="H278" s="142"/>
      <c r="I278" s="7"/>
      <c r="J278" s="7"/>
      <c r="K278" s="7"/>
      <c r="L278" s="142"/>
      <c r="M278" s="136"/>
      <c r="N278" s="136"/>
    </row>
    <row r="279" spans="2:14" ht="12.75">
      <c r="B279" s="138"/>
      <c r="C279" s="147"/>
      <c r="D279" s="279"/>
      <c r="E279" s="279"/>
      <c r="F279" s="279"/>
      <c r="G279" s="141"/>
      <c r="H279" s="142"/>
      <c r="I279" s="7"/>
      <c r="J279" s="7"/>
      <c r="K279" s="7"/>
      <c r="L279" s="142"/>
      <c r="M279" s="136"/>
      <c r="N279" s="136"/>
    </row>
    <row r="280" spans="2:14" ht="12.75">
      <c r="B280" s="138"/>
      <c r="C280" s="147"/>
      <c r="D280" s="279"/>
      <c r="E280" s="279"/>
      <c r="F280" s="279"/>
      <c r="G280" s="141"/>
      <c r="H280" s="142"/>
      <c r="I280" s="7"/>
      <c r="J280" s="7"/>
      <c r="K280" s="7"/>
      <c r="L280" s="142"/>
      <c r="M280" s="136"/>
      <c r="N280" s="136"/>
    </row>
    <row r="281" spans="2:14" ht="12.75">
      <c r="B281" s="138"/>
      <c r="C281" s="147"/>
      <c r="D281" s="279"/>
      <c r="E281" s="279"/>
      <c r="F281" s="279"/>
      <c r="G281" s="141"/>
      <c r="H281" s="142"/>
      <c r="I281" s="7"/>
      <c r="J281" s="7"/>
      <c r="K281" s="7"/>
      <c r="L281" s="142"/>
      <c r="M281" s="136"/>
      <c r="N281" s="136"/>
    </row>
    <row r="282" spans="2:14" ht="12.75">
      <c r="B282" s="138"/>
      <c r="C282" s="147"/>
      <c r="D282" s="279"/>
      <c r="E282" s="279"/>
      <c r="F282" s="279"/>
      <c r="G282" s="141"/>
      <c r="H282" s="7"/>
      <c r="I282" s="7"/>
      <c r="J282" s="7"/>
      <c r="K282" s="7"/>
      <c r="L282" s="142"/>
      <c r="M282" s="136"/>
      <c r="N282" s="136"/>
    </row>
    <row r="283" spans="2:14" ht="12.75">
      <c r="B283" s="138"/>
      <c r="C283" s="279"/>
      <c r="D283" s="279"/>
      <c r="E283" s="279"/>
      <c r="F283" s="279"/>
      <c r="G283" s="141"/>
      <c r="H283" s="142"/>
      <c r="I283" s="7"/>
      <c r="J283" s="7"/>
      <c r="K283" s="7"/>
      <c r="L283" s="142"/>
      <c r="M283" s="136"/>
      <c r="N283" s="136"/>
    </row>
    <row r="284" spans="2:14" ht="12.75">
      <c r="B284" s="138"/>
      <c r="C284" s="147"/>
      <c r="D284" s="279"/>
      <c r="E284" s="279"/>
      <c r="F284" s="279"/>
      <c r="G284" s="141"/>
      <c r="H284" s="142"/>
      <c r="I284" s="7"/>
      <c r="J284" s="7"/>
      <c r="K284" s="7"/>
      <c r="L284" s="142"/>
      <c r="M284" s="136"/>
      <c r="N284" s="136"/>
    </row>
    <row r="285" spans="2:14" ht="12.75">
      <c r="B285" s="138"/>
      <c r="C285" s="147"/>
      <c r="D285" s="279"/>
      <c r="E285" s="279"/>
      <c r="F285" s="279"/>
      <c r="G285" s="141"/>
      <c r="H285" s="142"/>
      <c r="I285" s="7"/>
      <c r="J285" s="7"/>
      <c r="K285" s="7"/>
      <c r="L285" s="142"/>
      <c r="M285" s="136"/>
      <c r="N285" s="136"/>
    </row>
    <row r="286" spans="2:14" ht="12.75">
      <c r="B286" s="138"/>
      <c r="C286" s="147"/>
      <c r="D286" s="279"/>
      <c r="E286" s="279"/>
      <c r="F286" s="279"/>
      <c r="G286" s="141"/>
      <c r="H286" s="142"/>
      <c r="I286" s="7"/>
      <c r="J286" s="7"/>
      <c r="K286" s="7"/>
      <c r="L286" s="142"/>
      <c r="M286" s="136"/>
      <c r="N286" s="136"/>
    </row>
    <row r="287" spans="2:14" ht="12.75">
      <c r="B287" s="138"/>
      <c r="C287" s="147"/>
      <c r="D287" s="279"/>
      <c r="E287" s="279"/>
      <c r="F287" s="279"/>
      <c r="G287" s="141"/>
      <c r="H287" s="142"/>
      <c r="I287" s="7"/>
      <c r="J287" s="7"/>
      <c r="K287" s="7"/>
      <c r="L287" s="142"/>
      <c r="M287" s="136"/>
      <c r="N287" s="136"/>
    </row>
    <row r="288" spans="2:14" ht="12.75">
      <c r="B288" s="138"/>
      <c r="C288" s="147"/>
      <c r="D288" s="279"/>
      <c r="E288" s="279"/>
      <c r="F288" s="279"/>
      <c r="G288" s="141"/>
      <c r="H288" s="142"/>
      <c r="I288" s="7"/>
      <c r="J288" s="7"/>
      <c r="K288" s="7"/>
      <c r="L288" s="142"/>
      <c r="M288" s="136"/>
      <c r="N288" s="136"/>
    </row>
    <row r="289" spans="2:14" ht="12.75">
      <c r="B289" s="138"/>
      <c r="C289" s="147"/>
      <c r="D289" s="279"/>
      <c r="E289" s="279"/>
      <c r="F289" s="279"/>
      <c r="G289" s="141"/>
      <c r="H289" s="142"/>
      <c r="I289" s="7"/>
      <c r="J289" s="7"/>
      <c r="K289" s="7"/>
      <c r="L289" s="142"/>
      <c r="M289" s="136"/>
      <c r="N289" s="136"/>
    </row>
    <row r="290" spans="2:14" ht="12.75">
      <c r="B290" s="138"/>
      <c r="C290" s="140"/>
      <c r="D290" s="174"/>
      <c r="E290" s="140"/>
      <c r="F290" s="140"/>
      <c r="G290" s="141"/>
      <c r="H290" s="142"/>
      <c r="I290" s="7"/>
      <c r="J290" s="7"/>
      <c r="K290" s="7"/>
      <c r="L290" s="142"/>
      <c r="M290" s="162"/>
      <c r="N290" s="136"/>
    </row>
    <row r="291" spans="2:14" ht="13.5">
      <c r="B291" s="297"/>
      <c r="C291" s="297"/>
      <c r="D291" s="297"/>
      <c r="E291" s="297"/>
      <c r="F291" s="297"/>
      <c r="G291" s="297"/>
      <c r="H291" s="297"/>
      <c r="I291" s="297"/>
      <c r="J291" s="297"/>
      <c r="K291" s="297"/>
      <c r="L291" s="297"/>
      <c r="M291" s="181"/>
      <c r="N291" s="136"/>
    </row>
    <row r="292" spans="2:14" ht="12.75">
      <c r="B292" s="174"/>
      <c r="C292" s="174"/>
      <c r="D292" s="174"/>
      <c r="E292" s="174"/>
      <c r="F292" s="174"/>
      <c r="G292" s="184"/>
      <c r="H292" s="174"/>
      <c r="I292" s="174"/>
      <c r="J292" s="174"/>
      <c r="K292" s="174"/>
      <c r="L292" s="156"/>
      <c r="M292" s="136"/>
      <c r="N292" s="136"/>
    </row>
    <row r="293" spans="2:14" ht="12.75">
      <c r="B293" s="182"/>
      <c r="C293" s="183"/>
      <c r="D293" s="174"/>
      <c r="E293" s="174"/>
      <c r="F293" s="174"/>
      <c r="G293" s="184"/>
      <c r="H293" s="174"/>
      <c r="I293" s="174"/>
      <c r="J293" s="174"/>
      <c r="K293" s="174"/>
      <c r="L293" s="156"/>
      <c r="M293" s="174"/>
      <c r="N293" s="136"/>
    </row>
    <row r="294" spans="2:14" ht="12.75">
      <c r="B294" s="185"/>
      <c r="C294" s="183"/>
      <c r="D294" s="174"/>
      <c r="E294" s="174"/>
      <c r="F294" s="174"/>
      <c r="G294" s="184"/>
      <c r="H294" s="174"/>
      <c r="I294" s="174"/>
      <c r="J294" s="174"/>
      <c r="K294" s="174"/>
      <c r="L294" s="156"/>
      <c r="M294" s="174"/>
      <c r="N294" s="136"/>
    </row>
    <row r="295" spans="2:14" ht="12.75">
      <c r="B295" s="185"/>
      <c r="C295" s="183"/>
      <c r="D295" s="174"/>
      <c r="E295" s="174"/>
      <c r="F295" s="174"/>
      <c r="G295" s="184"/>
      <c r="H295" s="174"/>
      <c r="I295" s="174"/>
      <c r="J295" s="174"/>
      <c r="K295" s="174"/>
      <c r="L295" s="156"/>
      <c r="M295" s="174"/>
      <c r="N295" s="136"/>
    </row>
    <row r="296" spans="2:14" ht="12.75">
      <c r="B296" s="182"/>
      <c r="C296" s="183"/>
      <c r="D296" s="174"/>
      <c r="E296" s="174"/>
      <c r="F296" s="174"/>
      <c r="G296" s="184"/>
      <c r="H296" s="174"/>
      <c r="I296" s="174"/>
      <c r="J296" s="174"/>
      <c r="K296" s="174"/>
      <c r="L296" s="156"/>
      <c r="M296" s="136"/>
      <c r="N296" s="136"/>
    </row>
    <row r="297" spans="2:14" ht="12.75">
      <c r="B297" s="182"/>
      <c r="C297" s="183"/>
      <c r="D297" s="174"/>
      <c r="E297" s="174"/>
      <c r="F297" s="174"/>
      <c r="G297" s="184"/>
      <c r="H297" s="174"/>
      <c r="I297" s="174"/>
      <c r="J297" s="174"/>
      <c r="K297" s="174"/>
      <c r="L297" s="156"/>
      <c r="M297" s="136"/>
      <c r="N297" s="136"/>
    </row>
    <row r="298" spans="2:14" ht="12.75">
      <c r="B298" s="193"/>
      <c r="C298" s="183"/>
      <c r="D298" s="174"/>
      <c r="E298" s="174"/>
      <c r="F298" s="174"/>
      <c r="G298" s="184"/>
      <c r="H298" s="174"/>
      <c r="I298" s="174"/>
      <c r="J298" s="174"/>
      <c r="K298" s="174"/>
      <c r="L298" s="156"/>
      <c r="M298" s="136"/>
      <c r="N298" s="136"/>
    </row>
    <row r="299" spans="2:14" ht="12.75">
      <c r="B299" s="182"/>
      <c r="C299" s="194"/>
      <c r="D299" s="174"/>
      <c r="E299" s="174"/>
      <c r="F299" s="174"/>
      <c r="G299" s="184"/>
      <c r="H299" s="174"/>
      <c r="I299" s="174"/>
      <c r="J299" s="174"/>
      <c r="K299" s="174"/>
      <c r="L299" s="156"/>
      <c r="M299" s="136"/>
      <c r="N299" s="136"/>
    </row>
    <row r="300" spans="2:14" ht="12.75">
      <c r="B300" s="182"/>
      <c r="C300" s="194"/>
      <c r="D300" s="174"/>
      <c r="E300" s="174"/>
      <c r="F300" s="174"/>
      <c r="G300" s="184"/>
      <c r="H300" s="174"/>
      <c r="I300" s="174"/>
      <c r="J300" s="174"/>
      <c r="K300" s="174"/>
      <c r="L300" s="156"/>
      <c r="M300" s="136"/>
      <c r="N300" s="136"/>
    </row>
    <row r="301" spans="2:14" ht="12.75">
      <c r="B301" s="182"/>
      <c r="C301" s="183"/>
      <c r="D301" s="174"/>
      <c r="E301" s="174"/>
      <c r="F301" s="174"/>
      <c r="G301" s="184"/>
      <c r="H301" s="174"/>
      <c r="I301" s="174"/>
      <c r="J301" s="174"/>
      <c r="K301" s="174"/>
      <c r="L301" s="156"/>
      <c r="M301" s="136"/>
      <c r="N301" s="136"/>
    </row>
    <row r="302" spans="2:14" ht="12.75">
      <c r="B302" s="182"/>
      <c r="C302" s="183"/>
      <c r="D302" s="174"/>
      <c r="E302" s="174"/>
      <c r="F302" s="174"/>
      <c r="G302" s="184"/>
      <c r="H302" s="174"/>
      <c r="I302" s="174"/>
      <c r="J302" s="174"/>
      <c r="K302" s="174"/>
      <c r="L302" s="156"/>
      <c r="M302" s="136"/>
      <c r="N302" s="136"/>
    </row>
    <row r="303" spans="2:14" ht="12.75">
      <c r="B303" s="193"/>
      <c r="C303" s="183"/>
      <c r="D303" s="174"/>
      <c r="E303" s="174"/>
      <c r="F303" s="174"/>
      <c r="G303" s="184"/>
      <c r="H303" s="174"/>
      <c r="I303" s="174"/>
      <c r="J303" s="174"/>
      <c r="K303" s="174"/>
      <c r="L303" s="156"/>
      <c r="M303" s="136"/>
      <c r="N303" s="136"/>
    </row>
    <row r="304" spans="2:14" ht="12.75">
      <c r="B304" s="193"/>
      <c r="C304" s="183"/>
      <c r="D304" s="174"/>
      <c r="E304" s="174"/>
      <c r="F304" s="174"/>
      <c r="G304" s="184"/>
      <c r="H304" s="174"/>
      <c r="I304" s="174"/>
      <c r="J304" s="174"/>
      <c r="K304" s="174"/>
      <c r="L304" s="156"/>
      <c r="M304" s="136"/>
      <c r="N304" s="136"/>
    </row>
    <row r="305" spans="2:14" ht="12.75">
      <c r="B305" s="182"/>
      <c r="C305" s="194"/>
      <c r="D305" s="181"/>
      <c r="E305" s="174"/>
      <c r="F305" s="174"/>
      <c r="G305" s="182"/>
      <c r="H305" s="174"/>
      <c r="I305" s="174"/>
      <c r="J305" s="174"/>
      <c r="K305" s="174"/>
      <c r="L305" s="182"/>
      <c r="M305" s="136"/>
      <c r="N305" s="136"/>
    </row>
    <row r="306" spans="2:12" ht="12.75">
      <c r="B306" s="131"/>
      <c r="C306" s="131"/>
      <c r="D306" s="91"/>
      <c r="E306" s="91"/>
      <c r="F306" s="91"/>
      <c r="G306" s="134" t="s">
        <v>10</v>
      </c>
      <c r="H306" s="91"/>
      <c r="I306" s="91"/>
      <c r="J306" s="91"/>
      <c r="K306" s="91"/>
      <c r="L306" s="134"/>
    </row>
    <row r="307" spans="2:12" ht="12.75">
      <c r="B307" s="131"/>
      <c r="C307" s="131"/>
      <c r="D307" s="91"/>
      <c r="E307" s="91"/>
      <c r="F307" s="91"/>
      <c r="G307" s="134" t="s">
        <v>9</v>
      </c>
      <c r="H307" s="91"/>
      <c r="I307" s="91"/>
      <c r="J307" s="91"/>
      <c r="K307" s="91"/>
      <c r="L307" s="134"/>
    </row>
    <row r="308" spans="2:12" ht="12.75">
      <c r="B308" s="131"/>
      <c r="C308" s="131"/>
      <c r="D308" s="91"/>
      <c r="E308" s="91"/>
      <c r="F308" s="91"/>
      <c r="G308" s="134" t="s">
        <v>12</v>
      </c>
      <c r="H308" s="91"/>
      <c r="I308" s="91"/>
      <c r="J308" s="91"/>
      <c r="K308" s="91"/>
      <c r="L308" s="134"/>
    </row>
    <row r="309" spans="2:12" ht="12.75">
      <c r="B309" s="131"/>
      <c r="C309" s="131"/>
      <c r="D309" s="91"/>
      <c r="E309" s="91"/>
      <c r="F309" s="91"/>
      <c r="G309" s="134" t="s">
        <v>90</v>
      </c>
      <c r="H309" s="91"/>
      <c r="I309" s="91"/>
      <c r="J309" s="91"/>
      <c r="K309" s="91"/>
      <c r="L309" s="134"/>
    </row>
    <row r="310" spans="2:12" ht="12.75">
      <c r="B310" s="131"/>
      <c r="C310" s="131"/>
      <c r="D310" s="91"/>
      <c r="E310" s="91"/>
      <c r="F310" s="91"/>
      <c r="G310" s="131"/>
      <c r="H310" s="91"/>
      <c r="I310" s="91"/>
      <c r="J310" s="91"/>
      <c r="K310" s="91"/>
      <c r="L310" s="131"/>
    </row>
    <row r="311" spans="2:12" ht="12.75">
      <c r="B311" s="131"/>
      <c r="C311" s="13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 ht="12.75">
      <c r="B312" s="131"/>
      <c r="C312" s="131"/>
      <c r="D312" s="91"/>
      <c r="E312" s="91"/>
      <c r="F312" s="91"/>
      <c r="G312" s="134" t="s">
        <v>71</v>
      </c>
      <c r="H312" s="91"/>
      <c r="I312" s="91"/>
      <c r="J312" s="91"/>
      <c r="K312" s="91"/>
      <c r="L312" s="134"/>
    </row>
    <row r="313" spans="2:12" ht="12.75">
      <c r="B313" s="91"/>
      <c r="C313" s="91"/>
      <c r="D313" s="91"/>
      <c r="E313" s="91"/>
      <c r="F313" s="91"/>
      <c r="G313" s="134" t="s">
        <v>72</v>
      </c>
      <c r="H313" s="91"/>
      <c r="I313" s="91"/>
      <c r="J313" s="91"/>
      <c r="K313" s="91"/>
      <c r="L313" s="134"/>
    </row>
    <row r="314" spans="2:12" ht="12.75">
      <c r="B314" s="91"/>
      <c r="C314" s="91"/>
      <c r="D314" s="91"/>
      <c r="E314" s="91"/>
      <c r="F314" s="91"/>
      <c r="G314" s="130" t="s">
        <v>73</v>
      </c>
      <c r="H314" s="91"/>
      <c r="I314" s="91"/>
      <c r="J314" s="91"/>
      <c r="K314" s="91"/>
      <c r="L314" s="130"/>
    </row>
    <row r="315" spans="2:12" ht="12.75">
      <c r="B315" s="91"/>
      <c r="C315" s="91"/>
      <c r="D315" s="91"/>
      <c r="E315" s="91"/>
      <c r="F315" s="91"/>
      <c r="G315" s="130" t="s">
        <v>125</v>
      </c>
      <c r="H315" s="91"/>
      <c r="I315" s="91"/>
      <c r="J315" s="91"/>
      <c r="K315" s="91"/>
      <c r="L315" s="130"/>
    </row>
    <row r="316" spans="2:12" ht="12.75">
      <c r="B316" s="91"/>
      <c r="C316" s="91"/>
      <c r="D316" s="91"/>
      <c r="E316" s="91"/>
      <c r="F316" s="132"/>
      <c r="G316" s="91"/>
      <c r="H316" s="91"/>
      <c r="I316" s="91"/>
      <c r="J316" s="91"/>
      <c r="K316" s="133"/>
      <c r="L316" s="91"/>
    </row>
    <row r="317" spans="2:12" ht="12.75">
      <c r="B317" s="91"/>
      <c r="C317" s="91"/>
      <c r="D317" s="91"/>
      <c r="E317" s="91"/>
      <c r="F317" s="132"/>
      <c r="G317" s="91"/>
      <c r="H317" s="91"/>
      <c r="I317" s="91"/>
      <c r="J317" s="91"/>
      <c r="K317" s="133"/>
      <c r="L317" s="91"/>
    </row>
    <row r="318" spans="2:12" ht="12.75">
      <c r="B318" s="91"/>
      <c r="C318" s="91"/>
      <c r="D318" s="91"/>
      <c r="E318" s="91"/>
      <c r="F318" s="132"/>
      <c r="G318" s="91"/>
      <c r="H318" s="91"/>
      <c r="I318" s="91"/>
      <c r="J318" s="91"/>
      <c r="K318" s="133"/>
      <c r="L318" s="91"/>
    </row>
    <row r="319" spans="2:12" ht="12.75">
      <c r="B319" s="91"/>
      <c r="C319" s="91"/>
      <c r="D319" s="91"/>
      <c r="E319" s="91"/>
      <c r="F319" s="132"/>
      <c r="G319" s="91"/>
      <c r="H319" s="91"/>
      <c r="I319" s="91"/>
      <c r="J319" s="91"/>
      <c r="K319" s="133"/>
      <c r="L319" s="91"/>
    </row>
    <row r="320" spans="2:12" ht="12.75">
      <c r="B320" s="91"/>
      <c r="C320" s="91"/>
      <c r="D320" s="91"/>
      <c r="E320" s="91"/>
      <c r="F320" s="132"/>
      <c r="G320" s="91"/>
      <c r="H320" s="91"/>
      <c r="I320" s="91"/>
      <c r="J320" s="91"/>
      <c r="K320" s="133"/>
      <c r="L320" s="91"/>
    </row>
    <row r="321" spans="2:12" ht="12.75">
      <c r="B321" s="91"/>
      <c r="C321" s="91"/>
      <c r="D321" s="91"/>
      <c r="E321" s="91"/>
      <c r="F321" s="132"/>
      <c r="G321" s="91"/>
      <c r="H321" s="91"/>
      <c r="I321" s="91"/>
      <c r="J321" s="91"/>
      <c r="K321" s="133"/>
      <c r="L321" s="91"/>
    </row>
    <row r="322" spans="2:12" ht="12.75">
      <c r="B322" s="91"/>
      <c r="C322" s="91"/>
      <c r="D322" s="91"/>
      <c r="E322" s="91"/>
      <c r="F322" s="132"/>
      <c r="G322" s="91"/>
      <c r="H322" s="91"/>
      <c r="I322" s="91"/>
      <c r="J322" s="91"/>
      <c r="K322" s="133"/>
      <c r="L322" s="91"/>
    </row>
    <row r="323" spans="2:12" ht="12.75">
      <c r="B323" s="91"/>
      <c r="C323" s="91"/>
      <c r="D323" s="91"/>
      <c r="E323" s="91"/>
      <c r="F323" s="132"/>
      <c r="G323" s="91"/>
      <c r="H323" s="91"/>
      <c r="I323" s="91"/>
      <c r="J323" s="91"/>
      <c r="K323" s="133"/>
      <c r="L323" s="91"/>
    </row>
    <row r="324" spans="2:12" ht="12.75">
      <c r="B324" s="91"/>
      <c r="C324" s="91"/>
      <c r="D324" s="91"/>
      <c r="E324" s="91"/>
      <c r="F324" s="132"/>
      <c r="G324" s="91"/>
      <c r="H324" s="91"/>
      <c r="I324" s="91"/>
      <c r="J324" s="91"/>
      <c r="K324" s="133"/>
      <c r="L324" s="91"/>
    </row>
    <row r="325" spans="2:12" ht="12.75">
      <c r="B325" s="91"/>
      <c r="C325" s="91"/>
      <c r="D325" s="91"/>
      <c r="E325" s="91"/>
      <c r="F325" s="132"/>
      <c r="G325" s="91"/>
      <c r="H325" s="91"/>
      <c r="I325" s="91"/>
      <c r="J325" s="91"/>
      <c r="K325" s="133"/>
      <c r="L325" s="91"/>
    </row>
    <row r="326" spans="2:12" ht="12.75">
      <c r="B326" s="91"/>
      <c r="C326" s="91"/>
      <c r="D326" s="91"/>
      <c r="E326" s="91"/>
      <c r="F326" s="132"/>
      <c r="G326" s="91"/>
      <c r="H326" s="91"/>
      <c r="I326" s="91"/>
      <c r="J326" s="91"/>
      <c r="K326" s="133"/>
      <c r="L326" s="91"/>
    </row>
    <row r="327" spans="2:12" ht="12.75">
      <c r="B327" s="91"/>
      <c r="C327" s="91"/>
      <c r="D327" s="91"/>
      <c r="E327" s="91"/>
      <c r="F327" s="132"/>
      <c r="G327" s="91"/>
      <c r="H327" s="91"/>
      <c r="I327" s="91"/>
      <c r="J327" s="91"/>
      <c r="K327" s="133"/>
      <c r="L327" s="91"/>
    </row>
    <row r="328" spans="2:12" ht="12.75">
      <c r="B328" s="91"/>
      <c r="C328" s="91"/>
      <c r="D328" s="91"/>
      <c r="E328" s="91"/>
      <c r="F328" s="132"/>
      <c r="G328" s="91"/>
      <c r="H328" s="91"/>
      <c r="I328" s="91"/>
      <c r="J328" s="91"/>
      <c r="K328" s="133"/>
      <c r="L328" s="91"/>
    </row>
    <row r="329" spans="2:12" ht="12.75">
      <c r="B329" s="91"/>
      <c r="C329" s="91"/>
      <c r="D329" s="91"/>
      <c r="E329" s="91"/>
      <c r="F329" s="132"/>
      <c r="G329" s="91"/>
      <c r="H329" s="91"/>
      <c r="I329" s="91"/>
      <c r="J329" s="91"/>
      <c r="K329" s="133"/>
      <c r="L329" s="91"/>
    </row>
    <row r="330" spans="2:12" ht="12.75">
      <c r="B330" s="91"/>
      <c r="C330" s="91"/>
      <c r="D330" s="91"/>
      <c r="E330" s="91"/>
      <c r="F330" s="132"/>
      <c r="G330" s="91"/>
      <c r="H330" s="91"/>
      <c r="I330" s="91"/>
      <c r="J330" s="91"/>
      <c r="K330" s="133"/>
      <c r="L330" s="91"/>
    </row>
    <row r="331" spans="2:12" ht="12.75">
      <c r="B331" s="91"/>
      <c r="C331" s="91"/>
      <c r="D331" s="91"/>
      <c r="E331" s="91"/>
      <c r="F331" s="132"/>
      <c r="G331" s="91"/>
      <c r="H331" s="91"/>
      <c r="I331" s="91"/>
      <c r="J331" s="91"/>
      <c r="K331" s="133"/>
      <c r="L331" s="91"/>
    </row>
    <row r="332" spans="2:12" ht="12.75">
      <c r="B332" s="91"/>
      <c r="C332" s="91"/>
      <c r="D332" s="91"/>
      <c r="E332" s="91"/>
      <c r="F332" s="132"/>
      <c r="G332" s="91"/>
      <c r="H332" s="91"/>
      <c r="I332" s="91"/>
      <c r="J332" s="91"/>
      <c r="K332" s="133"/>
      <c r="L332" s="91"/>
    </row>
    <row r="333" spans="2:12" ht="12.75">
      <c r="B333" s="91"/>
      <c r="C333" s="91"/>
      <c r="D333" s="91"/>
      <c r="E333" s="91"/>
      <c r="F333" s="132"/>
      <c r="G333" s="91"/>
      <c r="H333" s="91"/>
      <c r="I333" s="91"/>
      <c r="J333" s="91"/>
      <c r="K333" s="133"/>
      <c r="L333" s="91"/>
    </row>
    <row r="334" spans="2:12" ht="12.75">
      <c r="B334" s="91"/>
      <c r="C334" s="91"/>
      <c r="D334" s="91"/>
      <c r="E334" s="91"/>
      <c r="F334" s="132"/>
      <c r="G334" s="91"/>
      <c r="H334" s="91"/>
      <c r="I334" s="91"/>
      <c r="J334" s="91"/>
      <c r="K334" s="133"/>
      <c r="L334" s="91"/>
    </row>
    <row r="335" spans="2:12" ht="12.75">
      <c r="B335" s="91"/>
      <c r="C335" s="91"/>
      <c r="D335" s="91"/>
      <c r="E335" s="91"/>
      <c r="F335" s="132"/>
      <c r="G335" s="91"/>
      <c r="H335" s="91"/>
      <c r="I335" s="91"/>
      <c r="J335" s="91"/>
      <c r="K335" s="133"/>
      <c r="L335" s="91"/>
    </row>
    <row r="336" spans="2:12" ht="12.75">
      <c r="B336" s="91"/>
      <c r="C336" s="91"/>
      <c r="D336" s="91"/>
      <c r="E336" s="91"/>
      <c r="F336" s="132"/>
      <c r="G336" s="91"/>
      <c r="H336" s="91"/>
      <c r="I336" s="91"/>
      <c r="J336" s="91"/>
      <c r="K336" s="133"/>
      <c r="L336" s="91"/>
    </row>
    <row r="337" spans="2:12" ht="12.75">
      <c r="B337" s="91"/>
      <c r="C337" s="91"/>
      <c r="D337" s="91"/>
      <c r="E337" s="91"/>
      <c r="F337" s="132"/>
      <c r="G337" s="91"/>
      <c r="H337" s="91"/>
      <c r="I337" s="91"/>
      <c r="J337" s="91"/>
      <c r="K337" s="133"/>
      <c r="L337" s="91"/>
    </row>
    <row r="338" spans="2:12" ht="12.75">
      <c r="B338" s="91"/>
      <c r="C338" s="91"/>
      <c r="D338" s="91"/>
      <c r="E338" s="91"/>
      <c r="F338" s="132"/>
      <c r="G338" s="91"/>
      <c r="H338" s="91"/>
      <c r="I338" s="91"/>
      <c r="J338" s="91"/>
      <c r="K338" s="133"/>
      <c r="L338" s="91"/>
    </row>
    <row r="339" spans="2:12" ht="12.75">
      <c r="B339" s="91"/>
      <c r="C339" s="91"/>
      <c r="D339" s="91"/>
      <c r="E339" s="91"/>
      <c r="F339" s="132"/>
      <c r="G339" s="91"/>
      <c r="H339" s="91"/>
      <c r="I339" s="91"/>
      <c r="J339" s="91"/>
      <c r="K339" s="133"/>
      <c r="L339" s="91"/>
    </row>
    <row r="340" spans="2:12" ht="12.75">
      <c r="B340" s="91"/>
      <c r="C340" s="91"/>
      <c r="D340" s="91"/>
      <c r="E340" s="91"/>
      <c r="F340" s="132"/>
      <c r="G340" s="91"/>
      <c r="H340" s="91"/>
      <c r="I340" s="91"/>
      <c r="J340" s="91"/>
      <c r="K340" s="133"/>
      <c r="L340" s="91"/>
    </row>
    <row r="341" spans="2:12" ht="12.75">
      <c r="B341" s="91"/>
      <c r="C341" s="91"/>
      <c r="D341" s="91"/>
      <c r="E341" s="91"/>
      <c r="F341" s="132"/>
      <c r="G341" s="91"/>
      <c r="H341" s="91"/>
      <c r="I341" s="91"/>
      <c r="J341" s="91"/>
      <c r="K341" s="133"/>
      <c r="L341" s="91"/>
    </row>
    <row r="342" spans="2:12" ht="12.75">
      <c r="B342" s="91"/>
      <c r="C342" s="91"/>
      <c r="D342" s="91"/>
      <c r="E342" s="91"/>
      <c r="F342" s="132"/>
      <c r="G342" s="91"/>
      <c r="H342" s="91"/>
      <c r="I342" s="91"/>
      <c r="J342" s="91"/>
      <c r="K342" s="133"/>
      <c r="L342" s="91"/>
    </row>
    <row r="343" spans="2:12" ht="12.75">
      <c r="B343" s="91"/>
      <c r="C343" s="91"/>
      <c r="D343" s="91"/>
      <c r="E343" s="91"/>
      <c r="F343" s="132"/>
      <c r="G343" s="91"/>
      <c r="H343" s="91"/>
      <c r="I343" s="91"/>
      <c r="J343" s="91"/>
      <c r="K343" s="133"/>
      <c r="L343" s="91"/>
    </row>
    <row r="344" spans="2:12" ht="12.75">
      <c r="B344" s="91"/>
      <c r="C344" s="91"/>
      <c r="D344" s="91"/>
      <c r="E344" s="91"/>
      <c r="F344" s="132"/>
      <c r="G344" s="91"/>
      <c r="H344" s="91"/>
      <c r="I344" s="91"/>
      <c r="J344" s="91"/>
      <c r="K344" s="133"/>
      <c r="L344" s="91"/>
    </row>
    <row r="345" spans="2:12" ht="12.75">
      <c r="B345" s="91"/>
      <c r="C345" s="91"/>
      <c r="D345" s="91"/>
      <c r="E345" s="91"/>
      <c r="F345" s="132"/>
      <c r="G345" s="91"/>
      <c r="H345" s="91"/>
      <c r="I345" s="91"/>
      <c r="J345" s="91"/>
      <c r="K345" s="133"/>
      <c r="L345" s="91"/>
    </row>
    <row r="346" spans="2:12" ht="12.75">
      <c r="B346" s="91"/>
      <c r="C346" s="91"/>
      <c r="D346" s="91"/>
      <c r="E346" s="91"/>
      <c r="F346" s="132"/>
      <c r="G346" s="91"/>
      <c r="H346" s="91"/>
      <c r="I346" s="91"/>
      <c r="J346" s="91"/>
      <c r="K346" s="133"/>
      <c r="L346" s="91"/>
    </row>
    <row r="347" spans="2:12" ht="12.75">
      <c r="B347" s="91"/>
      <c r="C347" s="91"/>
      <c r="D347" s="91"/>
      <c r="E347" s="91"/>
      <c r="F347" s="132"/>
      <c r="G347" s="91"/>
      <c r="H347" s="91"/>
      <c r="I347" s="91"/>
      <c r="J347" s="91"/>
      <c r="K347" s="133"/>
      <c r="L347" s="91"/>
    </row>
    <row r="348" spans="2:12" ht="12.75">
      <c r="B348" s="91"/>
      <c r="C348" s="91"/>
      <c r="D348" s="91"/>
      <c r="E348" s="91"/>
      <c r="F348" s="132"/>
      <c r="G348" s="91"/>
      <c r="H348" s="91"/>
      <c r="I348" s="91"/>
      <c r="J348" s="91"/>
      <c r="K348" s="133"/>
      <c r="L348" s="91"/>
    </row>
  </sheetData>
  <mergeCells count="226">
    <mergeCell ref="D289:F289"/>
    <mergeCell ref="B291:L291"/>
    <mergeCell ref="D285:F285"/>
    <mergeCell ref="D286:F286"/>
    <mergeCell ref="D287:F287"/>
    <mergeCell ref="D288:F288"/>
    <mergeCell ref="D281:F281"/>
    <mergeCell ref="D282:F282"/>
    <mergeCell ref="C283:F283"/>
    <mergeCell ref="D284:F284"/>
    <mergeCell ref="B277:L277"/>
    <mergeCell ref="C278:F278"/>
    <mergeCell ref="D279:F279"/>
    <mergeCell ref="D280:F280"/>
    <mergeCell ref="B273:L273"/>
    <mergeCell ref="C274:F274"/>
    <mergeCell ref="C275:F275"/>
    <mergeCell ref="C276:F276"/>
    <mergeCell ref="C270:F270"/>
    <mergeCell ref="C271:F271"/>
    <mergeCell ref="G271:J271"/>
    <mergeCell ref="B272:L272"/>
    <mergeCell ref="D266:F266"/>
    <mergeCell ref="D267:F267"/>
    <mergeCell ref="D268:F268"/>
    <mergeCell ref="D269:F269"/>
    <mergeCell ref="D262:F262"/>
    <mergeCell ref="D263:F263"/>
    <mergeCell ref="D264:F264"/>
    <mergeCell ref="C265:F265"/>
    <mergeCell ref="C259:F259"/>
    <mergeCell ref="C260:F260"/>
    <mergeCell ref="D261:F261"/>
    <mergeCell ref="G261:J261"/>
    <mergeCell ref="E255:F255"/>
    <mergeCell ref="E256:F256"/>
    <mergeCell ref="D257:F257"/>
    <mergeCell ref="C258:F258"/>
    <mergeCell ref="D251:F251"/>
    <mergeCell ref="D252:F252"/>
    <mergeCell ref="C253:F253"/>
    <mergeCell ref="D254:F254"/>
    <mergeCell ref="D247:F247"/>
    <mergeCell ref="C248:F248"/>
    <mergeCell ref="D249:F249"/>
    <mergeCell ref="D250:F250"/>
    <mergeCell ref="D243:F243"/>
    <mergeCell ref="D244:F244"/>
    <mergeCell ref="D245:F245"/>
    <mergeCell ref="C246:F246"/>
    <mergeCell ref="C241:F241"/>
    <mergeCell ref="D242:F242"/>
    <mergeCell ref="H242:I242"/>
    <mergeCell ref="J242:K242"/>
    <mergeCell ref="D236:F236"/>
    <mergeCell ref="D237:F237"/>
    <mergeCell ref="B239:L239"/>
    <mergeCell ref="B240:L240"/>
    <mergeCell ref="C230:F230"/>
    <mergeCell ref="C231:F231"/>
    <mergeCell ref="D233:F233"/>
    <mergeCell ref="D234:F234"/>
    <mergeCell ref="D225:F225"/>
    <mergeCell ref="D226:F226"/>
    <mergeCell ref="D227:F227"/>
    <mergeCell ref="D228:F228"/>
    <mergeCell ref="B219:L219"/>
    <mergeCell ref="B220:L220"/>
    <mergeCell ref="C223:F223"/>
    <mergeCell ref="D224:F224"/>
    <mergeCell ref="D216:F216"/>
    <mergeCell ref="C217:F217"/>
    <mergeCell ref="C218:F218"/>
    <mergeCell ref="H218:J218"/>
    <mergeCell ref="C212:F212"/>
    <mergeCell ref="C213:F213"/>
    <mergeCell ref="C214:F214"/>
    <mergeCell ref="D215:F215"/>
    <mergeCell ref="C208:F208"/>
    <mergeCell ref="C209:F209"/>
    <mergeCell ref="C210:F210"/>
    <mergeCell ref="C211:F211"/>
    <mergeCell ref="B204:L204"/>
    <mergeCell ref="B205:L205"/>
    <mergeCell ref="B206:L206"/>
    <mergeCell ref="C207:F207"/>
    <mergeCell ref="D198:F198"/>
    <mergeCell ref="H198:J198"/>
    <mergeCell ref="C199:F199"/>
    <mergeCell ref="C203:F203"/>
    <mergeCell ref="J203:K203"/>
    <mergeCell ref="B194:L194"/>
    <mergeCell ref="C195:F195"/>
    <mergeCell ref="D196:F196"/>
    <mergeCell ref="D197:F197"/>
    <mergeCell ref="D188:F188"/>
    <mergeCell ref="D189:F189"/>
    <mergeCell ref="B192:L192"/>
    <mergeCell ref="B193:L193"/>
    <mergeCell ref="C177:F177"/>
    <mergeCell ref="D178:F178"/>
    <mergeCell ref="D179:F179"/>
    <mergeCell ref="C187:F187"/>
    <mergeCell ref="C167:F167"/>
    <mergeCell ref="D168:F168"/>
    <mergeCell ref="D169:F169"/>
    <mergeCell ref="D170:F170"/>
    <mergeCell ref="B162:K162"/>
    <mergeCell ref="B163:L163"/>
    <mergeCell ref="B165:G165"/>
    <mergeCell ref="B166:L166"/>
    <mergeCell ref="D157:G157"/>
    <mergeCell ref="B158:L158"/>
    <mergeCell ref="C159:L159"/>
    <mergeCell ref="B160:L160"/>
    <mergeCell ref="A59:K59"/>
    <mergeCell ref="C122:E122"/>
    <mergeCell ref="C107:E107"/>
    <mergeCell ref="C108:E108"/>
    <mergeCell ref="C109:E109"/>
    <mergeCell ref="A117:K117"/>
    <mergeCell ref="B110:E110"/>
    <mergeCell ref="C120:E120"/>
    <mergeCell ref="C121:E121"/>
    <mergeCell ref="F111:I111"/>
    <mergeCell ref="B105:E105"/>
    <mergeCell ref="A9:K9"/>
    <mergeCell ref="A37:K37"/>
    <mergeCell ref="A46:K46"/>
    <mergeCell ref="A60:K60"/>
    <mergeCell ref="B47:E47"/>
    <mergeCell ref="B49:E49"/>
    <mergeCell ref="B57:E57"/>
    <mergeCell ref="B53:E53"/>
    <mergeCell ref="B51:E51"/>
    <mergeCell ref="C129:E129"/>
    <mergeCell ref="A131:K131"/>
    <mergeCell ref="B123:E123"/>
    <mergeCell ref="C128:E128"/>
    <mergeCell ref="C125:E125"/>
    <mergeCell ref="C126:E126"/>
    <mergeCell ref="C124:E124"/>
    <mergeCell ref="C127:E127"/>
    <mergeCell ref="B93:E93"/>
    <mergeCell ref="B98:E98"/>
    <mergeCell ref="C104:E104"/>
    <mergeCell ref="C94:E94"/>
    <mergeCell ref="C97:E97"/>
    <mergeCell ref="D95:E95"/>
    <mergeCell ref="C119:E119"/>
    <mergeCell ref="A113:K113"/>
    <mergeCell ref="B116:E116"/>
    <mergeCell ref="B114:E114"/>
    <mergeCell ref="B115:E115"/>
    <mergeCell ref="B118:E118"/>
    <mergeCell ref="A112:K112"/>
    <mergeCell ref="A45:K45"/>
    <mergeCell ref="B58:E58"/>
    <mergeCell ref="C102:E102"/>
    <mergeCell ref="C103:E103"/>
    <mergeCell ref="C83:E83"/>
    <mergeCell ref="C84:E84"/>
    <mergeCell ref="B111:E111"/>
    <mergeCell ref="C106:E106"/>
    <mergeCell ref="B99:E99"/>
    <mergeCell ref="B86:E86"/>
    <mergeCell ref="C85:E85"/>
    <mergeCell ref="F101:I101"/>
    <mergeCell ref="D96:E96"/>
    <mergeCell ref="B100:E100"/>
    <mergeCell ref="C101:E101"/>
    <mergeCell ref="C92:E92"/>
    <mergeCell ref="C87:E87"/>
    <mergeCell ref="C91:E91"/>
    <mergeCell ref="C89:E89"/>
    <mergeCell ref="A2:K2"/>
    <mergeCell ref="B3:K3"/>
    <mergeCell ref="A4:K4"/>
    <mergeCell ref="A35:K35"/>
    <mergeCell ref="C13:E13"/>
    <mergeCell ref="B20:E20"/>
    <mergeCell ref="C21:E21"/>
    <mergeCell ref="C22:E22"/>
    <mergeCell ref="B40:E40"/>
    <mergeCell ref="C39:E39"/>
    <mergeCell ref="G58:I58"/>
    <mergeCell ref="C55:E55"/>
    <mergeCell ref="C56:E56"/>
    <mergeCell ref="I44:J44"/>
    <mergeCell ref="B48:E48"/>
    <mergeCell ref="B54:E54"/>
    <mergeCell ref="B30:E30"/>
    <mergeCell ref="C31:E31"/>
    <mergeCell ref="C32:E32"/>
    <mergeCell ref="G39:I39"/>
    <mergeCell ref="B38:E38"/>
    <mergeCell ref="C90:E90"/>
    <mergeCell ref="B88:E88"/>
    <mergeCell ref="C1:F1"/>
    <mergeCell ref="I82:J82"/>
    <mergeCell ref="A80:K80"/>
    <mergeCell ref="C77:E77"/>
    <mergeCell ref="A79:K79"/>
    <mergeCell ref="B81:E81"/>
    <mergeCell ref="C82:E82"/>
    <mergeCell ref="G82:H82"/>
    <mergeCell ref="C76:E76"/>
    <mergeCell ref="B44:E44"/>
    <mergeCell ref="A6:K6"/>
    <mergeCell ref="A8:F8"/>
    <mergeCell ref="B10:E10"/>
    <mergeCell ref="C11:E11"/>
    <mergeCell ref="C12:E12"/>
    <mergeCell ref="B71:E71"/>
    <mergeCell ref="C73:E73"/>
    <mergeCell ref="A36:K36"/>
    <mergeCell ref="C74:E74"/>
    <mergeCell ref="B70:E70"/>
    <mergeCell ref="B52:E52"/>
    <mergeCell ref="B50:E50"/>
    <mergeCell ref="C68:E68"/>
    <mergeCell ref="B63:E63"/>
    <mergeCell ref="C66:E66"/>
    <mergeCell ref="C67:E67"/>
    <mergeCell ref="C64:E64"/>
    <mergeCell ref="C65:E65"/>
  </mergeCells>
  <printOptions horizontalCentered="1"/>
  <pageMargins left="0.7480314960629921" right="0.7480314960629921" top="0.984251968503937" bottom="0.984251968503937" header="0.5905511811023623" footer="0.5905511811023623"/>
  <pageSetup fitToHeight="0" fitToWidth="1" horizontalDpi="600" verticalDpi="600" orientation="portrait" paperSize="9" scale="76" r:id="rId1"/>
  <headerFooter alignWithMargins="0">
    <oddFooter>&amp;C&amp;P
</oddFooter>
  </headerFooter>
  <rowBreaks count="2" manualBreakCount="2">
    <brk id="53" max="10" man="1"/>
    <brk id="1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</dc:creator>
  <cp:keywords/>
  <dc:description/>
  <cp:lastModifiedBy>tanja.marsic</cp:lastModifiedBy>
  <cp:lastPrinted>2008-07-14T13:56:13Z</cp:lastPrinted>
  <dcterms:created xsi:type="dcterms:W3CDTF">2003-07-04T06:21:14Z</dcterms:created>
  <dcterms:modified xsi:type="dcterms:W3CDTF">2008-07-21T13:03:49Z</dcterms:modified>
  <cp:category/>
  <cp:version/>
  <cp:contentType/>
  <cp:contentStatus/>
</cp:coreProperties>
</file>